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H132" i="1" l="1"/>
  <c r="I132" i="1" s="1"/>
  <c r="H133" i="1"/>
  <c r="H134" i="1"/>
  <c r="H135" i="1"/>
  <c r="H136" i="1"/>
  <c r="I136" i="1" s="1"/>
  <c r="H137" i="1"/>
  <c r="H138" i="1"/>
  <c r="H139" i="1"/>
  <c r="H140" i="1"/>
  <c r="I140" i="1" s="1"/>
  <c r="H141" i="1"/>
  <c r="H142" i="1"/>
  <c r="H143" i="1"/>
  <c r="H144" i="1"/>
  <c r="I144" i="1" s="1"/>
  <c r="H145" i="1"/>
  <c r="H146" i="1"/>
  <c r="H147" i="1"/>
  <c r="H148" i="1"/>
  <c r="I148" i="1" s="1"/>
  <c r="H149" i="1"/>
  <c r="H150" i="1"/>
  <c r="H151" i="1"/>
  <c r="H152" i="1"/>
  <c r="I152" i="1" s="1"/>
  <c r="H153" i="1"/>
  <c r="H154" i="1"/>
  <c r="H155" i="1"/>
  <c r="H156" i="1"/>
  <c r="I156" i="1" s="1"/>
  <c r="H157" i="1"/>
  <c r="I133" i="1"/>
  <c r="I134" i="1"/>
  <c r="I135" i="1"/>
  <c r="I137" i="1"/>
  <c r="I138" i="1"/>
  <c r="I139" i="1"/>
  <c r="I141" i="1"/>
  <c r="I142" i="1"/>
  <c r="I143" i="1"/>
  <c r="I145" i="1"/>
  <c r="I146" i="1"/>
  <c r="I147" i="1"/>
  <c r="I149" i="1"/>
  <c r="I150" i="1"/>
  <c r="I151" i="1"/>
  <c r="I153" i="1"/>
  <c r="I154" i="1"/>
  <c r="I155" i="1"/>
  <c r="I157" i="1"/>
  <c r="H123" i="1"/>
  <c r="I123" i="1" s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70" i="1"/>
  <c r="I72" i="1"/>
  <c r="I74" i="1"/>
  <c r="I76" i="1"/>
  <c r="I78" i="1"/>
  <c r="I80" i="1"/>
  <c r="I82" i="1"/>
  <c r="I84" i="1"/>
  <c r="I86" i="1"/>
  <c r="I88" i="1"/>
  <c r="I90" i="1"/>
  <c r="I92" i="1"/>
  <c r="I94" i="1"/>
  <c r="I96" i="1"/>
  <c r="I98" i="1"/>
  <c r="I100" i="1"/>
  <c r="I102" i="1"/>
  <c r="I104" i="1"/>
  <c r="I106" i="1"/>
  <c r="I110" i="1"/>
  <c r="I112" i="1"/>
  <c r="I114" i="1"/>
  <c r="I116" i="1"/>
  <c r="I118" i="1"/>
  <c r="I120" i="1"/>
  <c r="I122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H131" i="1" s="1"/>
  <c r="I131" i="1" s="1"/>
  <c r="G130" i="1"/>
  <c r="H130" i="1" s="1"/>
  <c r="I130" i="1" s="1"/>
  <c r="G129" i="1"/>
  <c r="H129" i="1" s="1"/>
  <c r="I129" i="1" s="1"/>
  <c r="G128" i="1"/>
  <c r="H128" i="1" s="1"/>
  <c r="I128" i="1" s="1"/>
  <c r="G127" i="1"/>
  <c r="H127" i="1" s="1"/>
  <c r="I127" i="1" s="1"/>
  <c r="G126" i="1"/>
  <c r="H126" i="1" s="1"/>
  <c r="I126" i="1" s="1"/>
  <c r="G125" i="1"/>
  <c r="H125" i="1" s="1"/>
  <c r="I125" i="1" s="1"/>
  <c r="G124" i="1"/>
  <c r="H124" i="1" s="1"/>
  <c r="I124" i="1" s="1"/>
  <c r="G123" i="1"/>
  <c r="G99" i="1"/>
  <c r="H99" i="1" s="1"/>
  <c r="I99" i="1" s="1"/>
  <c r="G100" i="1"/>
  <c r="H100" i="1" s="1"/>
  <c r="G101" i="1"/>
  <c r="H101" i="1" s="1"/>
  <c r="I101" i="1" s="1"/>
  <c r="G102" i="1"/>
  <c r="H102" i="1" s="1"/>
  <c r="G103" i="1"/>
  <c r="H103" i="1" s="1"/>
  <c r="I103" i="1" s="1"/>
  <c r="G104" i="1"/>
  <c r="H104" i="1" s="1"/>
  <c r="G105" i="1"/>
  <c r="H105" i="1" s="1"/>
  <c r="I105" i="1" s="1"/>
  <c r="G106" i="1"/>
  <c r="H106" i="1" s="1"/>
  <c r="G107" i="1"/>
  <c r="H107" i="1" s="1"/>
  <c r="I107" i="1" s="1"/>
  <c r="G108" i="1"/>
  <c r="H108" i="1" s="1"/>
  <c r="I108" i="1" s="1"/>
  <c r="G109" i="1"/>
  <c r="H109" i="1" s="1"/>
  <c r="I109" i="1" s="1"/>
  <c r="G110" i="1"/>
  <c r="H110" i="1" s="1"/>
  <c r="G111" i="1"/>
  <c r="H111" i="1" s="1"/>
  <c r="I111" i="1" s="1"/>
  <c r="G112" i="1"/>
  <c r="H112" i="1" s="1"/>
  <c r="G113" i="1"/>
  <c r="H113" i="1" s="1"/>
  <c r="I113" i="1" s="1"/>
  <c r="G114" i="1"/>
  <c r="H114" i="1" s="1"/>
  <c r="G115" i="1"/>
  <c r="H115" i="1" s="1"/>
  <c r="I115" i="1" s="1"/>
  <c r="G116" i="1"/>
  <c r="H116" i="1" s="1"/>
  <c r="G117" i="1"/>
  <c r="H117" i="1" s="1"/>
  <c r="I117" i="1" s="1"/>
  <c r="G118" i="1"/>
  <c r="H118" i="1" s="1"/>
  <c r="G119" i="1"/>
  <c r="H119" i="1" s="1"/>
  <c r="I119" i="1" s="1"/>
  <c r="G120" i="1"/>
  <c r="H120" i="1" s="1"/>
  <c r="G121" i="1"/>
  <c r="H121" i="1" s="1"/>
  <c r="I121" i="1" s="1"/>
  <c r="G122" i="1"/>
  <c r="H122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I69" i="1" s="1"/>
  <c r="G70" i="1"/>
  <c r="H70" i="1" s="1"/>
  <c r="G71" i="1"/>
  <c r="H71" i="1" s="1"/>
  <c r="I71" i="1" s="1"/>
  <c r="G72" i="1"/>
  <c r="H72" i="1" s="1"/>
  <c r="G73" i="1"/>
  <c r="H73" i="1" s="1"/>
  <c r="I73" i="1" s="1"/>
  <c r="G74" i="1"/>
  <c r="H74" i="1" s="1"/>
  <c r="G75" i="1"/>
  <c r="H75" i="1" s="1"/>
  <c r="I75" i="1" s="1"/>
  <c r="G76" i="1"/>
  <c r="H76" i="1" s="1"/>
  <c r="G77" i="1"/>
  <c r="H77" i="1" s="1"/>
  <c r="I77" i="1" s="1"/>
  <c r="G78" i="1"/>
  <c r="H78" i="1" s="1"/>
  <c r="G79" i="1"/>
  <c r="H79" i="1" s="1"/>
  <c r="I79" i="1" s="1"/>
  <c r="G80" i="1"/>
  <c r="H80" i="1" s="1"/>
  <c r="G81" i="1"/>
  <c r="H81" i="1" s="1"/>
  <c r="I81" i="1" s="1"/>
  <c r="G82" i="1"/>
  <c r="H82" i="1" s="1"/>
  <c r="G83" i="1"/>
  <c r="H83" i="1" s="1"/>
  <c r="I83" i="1" s="1"/>
  <c r="G84" i="1"/>
  <c r="H84" i="1" s="1"/>
  <c r="G85" i="1"/>
  <c r="H85" i="1" s="1"/>
  <c r="I85" i="1" s="1"/>
  <c r="G86" i="1"/>
  <c r="H86" i="1" s="1"/>
  <c r="G87" i="1"/>
  <c r="H87" i="1" s="1"/>
  <c r="I87" i="1" s="1"/>
  <c r="G88" i="1"/>
  <c r="H88" i="1" s="1"/>
  <c r="G89" i="1"/>
  <c r="H89" i="1" s="1"/>
  <c r="I89" i="1" s="1"/>
  <c r="G90" i="1"/>
  <c r="H90" i="1" s="1"/>
  <c r="G91" i="1"/>
  <c r="H91" i="1" s="1"/>
  <c r="I91" i="1" s="1"/>
  <c r="G92" i="1"/>
  <c r="H92" i="1" s="1"/>
  <c r="G93" i="1"/>
  <c r="H93" i="1" s="1"/>
  <c r="I93" i="1" s="1"/>
  <c r="G94" i="1"/>
  <c r="H94" i="1" s="1"/>
  <c r="G95" i="1"/>
  <c r="H95" i="1" s="1"/>
  <c r="I95" i="1" s="1"/>
  <c r="G96" i="1"/>
  <c r="H96" i="1" s="1"/>
  <c r="G97" i="1"/>
  <c r="H97" i="1" s="1"/>
  <c r="I97" i="1" s="1"/>
  <c r="G98" i="1"/>
  <c r="H98" i="1" s="1"/>
  <c r="G4" i="1"/>
  <c r="H4" i="1" s="1"/>
  <c r="I4" i="1" s="1"/>
  <c r="G5" i="1"/>
  <c r="H5" i="1" s="1"/>
  <c r="I5" i="1" s="1"/>
  <c r="G6" i="1"/>
  <c r="H6" i="1" s="1"/>
  <c r="I6" i="1" s="1"/>
  <c r="G7" i="1"/>
  <c r="H7" i="1" s="1"/>
  <c r="I7" i="1" s="1"/>
  <c r="G8" i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3" i="1"/>
  <c r="H3" i="1" s="1"/>
  <c r="I3" i="1" s="1"/>
</calcChain>
</file>

<file path=xl/sharedStrings.xml><?xml version="1.0" encoding="utf-8"?>
<sst xmlns="http://schemas.openxmlformats.org/spreadsheetml/2006/main" count="643" uniqueCount="265">
  <si>
    <t>1</t>
  </si>
  <si>
    <t>ALAMEDA  1</t>
  </si>
  <si>
    <t>AV. NISHIMBO DO BRASIL</t>
  </si>
  <si>
    <t>RUA ELESBAÕ V. DA SILVA</t>
  </si>
  <si>
    <t>2</t>
  </si>
  <si>
    <t>RUA LUCIANO BOWEN</t>
  </si>
  <si>
    <t>RUA PROCOPIO V. MOREIRA</t>
  </si>
  <si>
    <t>RUA JOSE VIEIRA</t>
  </si>
  <si>
    <t>3</t>
  </si>
  <si>
    <t>RUA JOSE ANTONIO P. DE ALMEIDA</t>
  </si>
  <si>
    <t>4</t>
  </si>
  <si>
    <t>AV. NAPOLEAÕ L. FERREIRA</t>
  </si>
  <si>
    <t>RUA EMILIO NASTRI</t>
  </si>
  <si>
    <t>5</t>
  </si>
  <si>
    <t>RUA ORLANDO MOREIRA</t>
  </si>
  <si>
    <t>RUA ELVIRA B. FONTES</t>
  </si>
  <si>
    <t>6</t>
  </si>
  <si>
    <t xml:space="preserve">RUA ANTONIO L. PERES </t>
  </si>
  <si>
    <t>AV. 5 DE NOVEMBRO</t>
  </si>
  <si>
    <t>7</t>
  </si>
  <si>
    <t>RUA DURVALINO P. INACIO</t>
  </si>
  <si>
    <t>8</t>
  </si>
  <si>
    <t>9</t>
  </si>
  <si>
    <t>RUA NELSON FERREIRA</t>
  </si>
  <si>
    <t>10</t>
  </si>
  <si>
    <t>RUA JOSE Q. VIEIRA</t>
  </si>
  <si>
    <t>11</t>
  </si>
  <si>
    <t>RUA MANOEL C. DE OLIVIRA</t>
  </si>
  <si>
    <t>12</t>
  </si>
  <si>
    <t>RUA MARIA S.A. MELLO</t>
  </si>
  <si>
    <t>TRAVESSA 1</t>
  </si>
  <si>
    <t>13</t>
  </si>
  <si>
    <t>RUA JOSE MARIA DE MELLO</t>
  </si>
  <si>
    <t>RUA CIRILO DE ALMEIDA</t>
  </si>
  <si>
    <t>14</t>
  </si>
  <si>
    <t>RUA JOAÕ L. MANFREDINI</t>
  </si>
  <si>
    <t>15</t>
  </si>
  <si>
    <t>RUA NELSON SUARDI</t>
  </si>
  <si>
    <t>16</t>
  </si>
  <si>
    <t>RUA CAMILO JOSEC ARAUJO LELIS</t>
  </si>
  <si>
    <t>17</t>
  </si>
  <si>
    <t>18</t>
  </si>
  <si>
    <t>TRAVESSA 2</t>
  </si>
  <si>
    <t>RUAS</t>
  </si>
  <si>
    <t>RELAÇAÕ DAS RUAS</t>
  </si>
  <si>
    <t>larg.</t>
  </si>
  <si>
    <t>comp.</t>
  </si>
  <si>
    <t>AREA</t>
  </si>
  <si>
    <t>M3</t>
  </si>
  <si>
    <t>TON.</t>
  </si>
  <si>
    <t>INICIO</t>
  </si>
  <si>
    <t>TERMINO</t>
  </si>
  <si>
    <t>M</t>
  </si>
  <si>
    <t>M2</t>
  </si>
  <si>
    <t>19</t>
  </si>
  <si>
    <t>VILA 4 L   e   VILA NASTRI I</t>
  </si>
  <si>
    <t>RUA  MINERVIVA L.V. CARDOSO</t>
  </si>
  <si>
    <t>AV. PADRE ANTONIO BRUNETI</t>
  </si>
  <si>
    <t>RUA PEDRO DE ALMEIDA</t>
  </si>
  <si>
    <t>RUA GOV. ADHEMAR  P. BARROS</t>
  </si>
  <si>
    <t>RUA ANTONIO CARLOS L. SILVA</t>
  </si>
  <si>
    <t>RUA GENERAL OZORIO</t>
  </si>
  <si>
    <t>RUA MOISES OZI</t>
  </si>
  <si>
    <t>RUA JOSE  M. CARVALHO</t>
  </si>
  <si>
    <t xml:space="preserve"> RUA ANGELO E. SILVA</t>
  </si>
  <si>
    <t>RUA MARCIO M. LOPES</t>
  </si>
  <si>
    <t>RUA EDELVINA CAETANO LOBO</t>
  </si>
  <si>
    <t>RUA HORACIO SANTOS</t>
  </si>
  <si>
    <t>RUA THEDORO DE OLIVEIRA</t>
  </si>
  <si>
    <t>RUA GENERAL OZORIO +40</t>
  </si>
  <si>
    <t>RUA ARMINDA BELUZZO</t>
  </si>
  <si>
    <t>RUA LABIB A. HISS ZAHER</t>
  </si>
  <si>
    <t>RUA PEDRO P. FILHO</t>
  </si>
  <si>
    <t>+40RUA GENERAL OZORIO</t>
  </si>
  <si>
    <t>RUA  JOSE JORGE MUSA SOARES</t>
  </si>
  <si>
    <t>RUA HILDA MATARAZZO DELMANTO</t>
  </si>
  <si>
    <t>RUA APARICIO VIEIRA</t>
  </si>
  <si>
    <t>RUA JOAÕ AMTONIO FONSECA</t>
  </si>
  <si>
    <t>RUA ALBERTO CAVALHEIRO</t>
  </si>
  <si>
    <t>Vila Sonia, Vila Esplanada e Vila Alves</t>
  </si>
  <si>
    <t>RUA BENEDITO TAMBELLI</t>
  </si>
  <si>
    <t>RUA BENEDITO B.  MARIANO</t>
  </si>
  <si>
    <t xml:space="preserve">RUA PAULINO NUNES FERREIRA  </t>
  </si>
  <si>
    <t>RUA LUIZ ESPALAOR</t>
  </si>
  <si>
    <t>RUA JULIO ORSI</t>
  </si>
  <si>
    <t>RUA GABRIELA RODRIGUES DE LARA</t>
  </si>
  <si>
    <t>RUA ANTONIO V. DE CAMARGO</t>
  </si>
  <si>
    <t>RUA TEM. RAGE PAULO NETO</t>
  </si>
  <si>
    <t>RUA ANTONIO SANTONI</t>
  </si>
  <si>
    <t>RUA SAMUEL VENTURELI</t>
  </si>
  <si>
    <t>RUA HELIO FERREIRA CERQUEIRA</t>
  </si>
  <si>
    <t>RUA LUCY F. C. SOARES</t>
  </si>
  <si>
    <t>RUA ANTONIO R. SOARES</t>
  </si>
  <si>
    <t>RUA MARIA VIEIRA DE SOUZA</t>
  </si>
  <si>
    <t>RUA PAULINO NUNES FERREIRA</t>
  </si>
  <si>
    <t>RUA NORBERTO A. FRANÇA</t>
  </si>
  <si>
    <t>RUA ALICE C. ROSA</t>
  </si>
  <si>
    <t>AV. JOAQUIM F. ALMEIDA NETO</t>
  </si>
  <si>
    <t>RUA CONSTABILE MATARAZZO</t>
  </si>
  <si>
    <t>RUA SALVADOR DE MEIRA</t>
  </si>
  <si>
    <t>RUA SEM SAIDA</t>
  </si>
  <si>
    <t>RUA TANCREDO CERQUEIRA</t>
  </si>
  <si>
    <t>RUA ANTONIO DE VAZ</t>
  </si>
  <si>
    <t>RUA IZOLINA M. MARQUES</t>
  </si>
  <si>
    <t>RUA CARLOS RUSA</t>
  </si>
  <si>
    <t>RUA EDIL LISBOA</t>
  </si>
  <si>
    <t>RUA CARLOS RUSSA</t>
  </si>
  <si>
    <t>Jardim Fogaça e Jardim Harmonia</t>
  </si>
  <si>
    <t>RUA NEZEL TEREZINHA FERNANDES</t>
  </si>
  <si>
    <t>RUA AGENOR VIEIRA DE MORASE</t>
  </si>
  <si>
    <t>AV. WENCESLAU BRAZ</t>
  </si>
  <si>
    <t>RUA  HONORATO DE PAULA</t>
  </si>
  <si>
    <t>RUA FRANCISCO A. M. LEITE</t>
  </si>
  <si>
    <t xml:space="preserve"> RUA ANTONIO DE ALMEIDA</t>
  </si>
  <si>
    <t>RUA ARNALDO L. DE ALMEIDA</t>
  </si>
  <si>
    <t xml:space="preserve"> RUA ANDRE ORDONIO</t>
  </si>
  <si>
    <t>RUA RAMIRO VIEIRA DE MORAES</t>
  </si>
  <si>
    <t>RUA AGENOR VIEIRA DE MORAES</t>
  </si>
  <si>
    <t>RUA  ANTONIO R. DE MOURA</t>
  </si>
  <si>
    <t>RUA ANTONIO ORTIZ DE CAMARGO</t>
  </si>
  <si>
    <t xml:space="preserve"> RUA NEZEL TEREZINHA FERNANDES</t>
  </si>
  <si>
    <t>RUA ANTONIO A. COSTA</t>
  </si>
  <si>
    <t>RUA ALCEU CORREA DE MORAES</t>
  </si>
  <si>
    <t>RUA JOSE R. SAMPAIO</t>
  </si>
  <si>
    <t>RUA JOAÕ M. DANTON</t>
  </si>
  <si>
    <t>RUA ANTONIO DE CAMPOS</t>
  </si>
  <si>
    <t>RUA ANTONIO DE ALMEIDA</t>
  </si>
  <si>
    <t>RUA ANDRE ORDONIO</t>
  </si>
  <si>
    <t>Jardim Vieira de Moraes</t>
  </si>
  <si>
    <t xml:space="preserve"> RUA  JULIO MESQUITA FILHO</t>
  </si>
  <si>
    <t>RUA  JOSE V. DE MORAES</t>
  </si>
  <si>
    <t xml:space="preserve"> RUA DIOGENES DE C. AYRES</t>
  </si>
  <si>
    <t xml:space="preserve"> RUA HEITOR C. LUZ DE MOURA</t>
  </si>
  <si>
    <t>AV. ZALINA ROLIM</t>
  </si>
  <si>
    <t xml:space="preserve"> RUA  B. JOSE VICENTE DE FARIA LIMA</t>
  </si>
  <si>
    <t>RUA DIOGENES DE C. AYRES +200 M</t>
  </si>
  <si>
    <t xml:space="preserve"> RUA ZENITE A. PIRES</t>
  </si>
  <si>
    <t>RUA  JULIO MESQUITA FILHO</t>
  </si>
  <si>
    <t xml:space="preserve"> RUA  MARCIANO R. DE OLIVEIRA</t>
  </si>
  <si>
    <t>RUA DIOGENES DE C. AYRES</t>
  </si>
  <si>
    <t>RUA  BRIGADEIRO JOSE V. F. LIMA</t>
  </si>
  <si>
    <t>RUA MARCIANO R.  DE OLIVEIRA</t>
  </si>
  <si>
    <t>RUA AYRES L. DE SOUZA</t>
  </si>
  <si>
    <t>RUA ANTONIO GALVÃO</t>
  </si>
  <si>
    <t>RUA  ANTONIO GOMIDE</t>
  </si>
  <si>
    <t>RUA  DONATO PASSARO</t>
  </si>
  <si>
    <t>RUA SAKAE MATSUMOTO</t>
  </si>
  <si>
    <t>RUA  ROBERTO A. PLACO</t>
  </si>
  <si>
    <t>AV. ZELINA ROLIM</t>
  </si>
  <si>
    <t>RUA JOSE DE ABREU</t>
  </si>
  <si>
    <t>Vila Nova Itapetininga - Lado Esquerdo</t>
  </si>
  <si>
    <t>RUA ANTONIO JOEL DE OLIVEIRA</t>
  </si>
  <si>
    <t>RUA OSCAR  ANTONIO SIEBER</t>
  </si>
  <si>
    <t>RUA JOSE GUIMARÃES</t>
  </si>
  <si>
    <t>RUA PEDRO C.  VADENAR</t>
  </si>
  <si>
    <t>RUA AYRTON RODRIGUES</t>
  </si>
  <si>
    <t>RUA DANIEL A MUNHOS</t>
  </si>
  <si>
    <t>RUA PLINIO RIBEIRO</t>
  </si>
  <si>
    <t>RUA ALICE DE G. M. MACHADO</t>
  </si>
  <si>
    <t>RUA GODOFREDO D' ARANTES</t>
  </si>
  <si>
    <t>RUA PALMIRA M.  CARNEIRO</t>
  </si>
  <si>
    <t>RUA BENEDITO DE G. BORBA</t>
  </si>
  <si>
    <t>Vila Barth II</t>
  </si>
  <si>
    <t>RUA ETELVINA CAVALCANTI</t>
  </si>
  <si>
    <t>RUA JOAQUIM F. ALVES</t>
  </si>
  <si>
    <t>AV. DARCI VIEIRA</t>
  </si>
  <si>
    <t>RUA OSVALDO G. DA S. VIANNA</t>
  </si>
  <si>
    <t>RUA VALDOMIRO V. DA ROCHA</t>
  </si>
  <si>
    <t>AV. JOSE SANTANA</t>
  </si>
  <si>
    <t>RUA AMAMTINO I. DE ALBUQUERQUE</t>
  </si>
  <si>
    <t>AV. TENENTE URIAS</t>
  </si>
  <si>
    <t>RUA JOAÕ M. DE MORAES</t>
  </si>
  <si>
    <t>RUA JOSE MESSIAS JOTA</t>
  </si>
  <si>
    <t xml:space="preserve"> RUA FRANCISACO E. G. DOS SANTOS</t>
  </si>
  <si>
    <t>RUA CARMINE BARRETI</t>
  </si>
  <si>
    <t>RUA CARLOS R. FARIA</t>
  </si>
  <si>
    <t>RUA SILVINO V. DE MOARES</t>
  </si>
  <si>
    <t>RUA ANTONIO R. DE O. AYRES</t>
  </si>
  <si>
    <t>RUA JOAÕ DE ARRUDA</t>
  </si>
  <si>
    <t>RUA MESSIA T. GONÇALVES</t>
  </si>
  <si>
    <t>RUA LEOPOLDINA T. CLEMENTINO</t>
  </si>
  <si>
    <t>RUA RUBENS MILLER</t>
  </si>
  <si>
    <t>RUA FABIO R. DE SOUZA</t>
  </si>
  <si>
    <t>RUA LUIS S. DE MORAES</t>
  </si>
  <si>
    <t>RUA JOAQUIM ALMEIDA</t>
  </si>
  <si>
    <t>AV JOSE SAMTANA</t>
  </si>
  <si>
    <t>RUA ISSAC CHUMUS</t>
  </si>
  <si>
    <t>20</t>
  </si>
  <si>
    <t>21</t>
  </si>
  <si>
    <t>ROTATORIA</t>
  </si>
  <si>
    <t>22</t>
  </si>
  <si>
    <t>5% DE EMBOCADURAS( IMPR E CBUQ TON)</t>
  </si>
  <si>
    <t>EMBOCADURAS DIVERSAS</t>
  </si>
  <si>
    <t>Vila Nova Itapetininga - Lado Direito</t>
  </si>
  <si>
    <t>RUA  13 DE MAIO</t>
  </si>
  <si>
    <t>RUA YOLANDA</t>
  </si>
  <si>
    <t>SEM SAIDA</t>
  </si>
  <si>
    <t>RUA VALTER SACO</t>
  </si>
  <si>
    <t>RUA BENEDITO  ALMEIDA</t>
  </si>
  <si>
    <t>RUA LUCIA N. BATISTA</t>
  </si>
  <si>
    <t>RUA RAQUEL</t>
  </si>
  <si>
    <t>RUA OZORIO  PEDRICO</t>
  </si>
  <si>
    <t xml:space="preserve"> RUA OSORIO PEDRICO</t>
  </si>
  <si>
    <t>RUA MILTON F. PONSI</t>
  </si>
  <si>
    <t>RUA LIDOLFO DE ALBUQUERQUE</t>
  </si>
  <si>
    <t>RUA RUBENS V. DA SILVA</t>
  </si>
  <si>
    <t>RUA OCTAVIO JANEZ</t>
  </si>
  <si>
    <t>RUA PROCOPIO MEDEIROS</t>
  </si>
  <si>
    <t>RUA TEREZA</t>
  </si>
  <si>
    <t>RUA GLADIS</t>
  </si>
  <si>
    <t>RUA CELIA</t>
  </si>
  <si>
    <t>RUA VERA</t>
  </si>
  <si>
    <t>RUA IZABEL</t>
  </si>
  <si>
    <t>RUA URIAS DE CAMPOS</t>
  </si>
  <si>
    <t>RUA ANTONIO DE ALMEIDA LEME</t>
  </si>
  <si>
    <t>AV. MARGINAL DOS CAVALOS</t>
  </si>
  <si>
    <t>RUA MARIA L. MARTINS</t>
  </si>
  <si>
    <t>RUA EDGAR ROLIM</t>
  </si>
  <si>
    <t>RUA OCTIANO RAMOS</t>
  </si>
  <si>
    <t>RUA OCTAVIANO RAMOS</t>
  </si>
  <si>
    <t>AV. DA SAUDADE</t>
  </si>
  <si>
    <t>RUA CARLOS REGATIERI</t>
  </si>
  <si>
    <t>RUA PEDRO S. AYRES</t>
  </si>
  <si>
    <t>RUA C. FRANCISCO MATARAZO</t>
  </si>
  <si>
    <t>RUA MOREIRA</t>
  </si>
  <si>
    <t>RUA CORINA CAÇAPAVA BARTH</t>
  </si>
  <si>
    <t>AV.ANTONIO ARRUDA MELO</t>
  </si>
  <si>
    <t>RUA FRANCISCO CORREA DA SILVA</t>
  </si>
  <si>
    <t>AV. JOÃO V. SILVA</t>
  </si>
  <si>
    <t>AV. PADRE CARLOS REGATIERI</t>
  </si>
  <si>
    <t>RUA FRANCISCO PUPO AZEVEDO</t>
  </si>
  <si>
    <t>RUA JORGE M. DE ALMEIDA</t>
  </si>
  <si>
    <t>RUA MARTH DE M. MATHEUS</t>
  </si>
  <si>
    <t>RUA MARIA ANTUNES</t>
  </si>
  <si>
    <t>RUA GENEBRA R. MATIOLI</t>
  </si>
  <si>
    <t>RUA JOSEFA</t>
  </si>
  <si>
    <t>RUA ABILIO VITOR</t>
  </si>
  <si>
    <t>RUA DANTE ORSI</t>
  </si>
  <si>
    <t>RUA LUIZ ANDREOLO</t>
  </si>
  <si>
    <t>CORREGO</t>
  </si>
  <si>
    <t>RUA MARIA A. DE ASSUMPÇÃO</t>
  </si>
  <si>
    <t>AV.DR.ANTONIO G. QUINTELLA</t>
  </si>
  <si>
    <t>RUA OSCAR FRANCI</t>
  </si>
  <si>
    <t>RUA MARIA L.KRUGER</t>
  </si>
  <si>
    <t>RUA GERALDO M. DE MELLO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</si>
  <si>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</si>
  <si>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</si>
  <si>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</si>
  <si>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</si>
  <si>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</si>
  <si>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</si>
  <si>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</si>
  <si>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</si>
  <si>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</si>
  <si>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</si>
  <si>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</si>
  <si>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</si>
  <si>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</si>
  <si>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Vila Santana</t>
  </si>
  <si>
    <t>Vila Rio Branco</t>
  </si>
  <si>
    <t>Jardim Maria Luiza</t>
  </si>
  <si>
    <t>Vila Camarão</t>
  </si>
  <si>
    <t>Total</t>
  </si>
  <si>
    <t>Parcial</t>
  </si>
  <si>
    <t>Bairros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</si>
</sst>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8" formatCode="_(&quot;R$ &quot;\ * #,##0.00_);_(&quot;R$ &quot;\ * \(#,##0.00\);_(&quot;R$ &quot;\ 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9"/>
      <name val="Courier New"/>
      <family val="3"/>
    </font>
    <font>
      <sz val="8"/>
      <name val="Courier New"/>
      <family val="3"/>
    </font>
    <font>
      <sz val="9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64">
    <xf numFmtId="0" fontId="0" fillId="0" borderId="0" xfId="0"/>
    <xf numFmtId="2" fontId="4" fillId="0" borderId="1" xfId="2" applyNumberFormat="1" applyFont="1" applyFill="1" applyBorder="1" applyAlignment="1">
      <alignment horizontal="right" vertical="center"/>
    </xf>
    <xf numFmtId="4" fontId="4" fillId="0" borderId="4" xfId="3" applyNumberFormat="1" applyFont="1" applyFill="1" applyBorder="1" applyAlignment="1">
      <alignment horizontal="right" vertical="center"/>
    </xf>
    <xf numFmtId="4" fontId="4" fillId="0" borderId="1" xfId="3" applyNumberFormat="1" applyFont="1" applyFill="1" applyBorder="1" applyAlignment="1">
      <alignment horizontal="right" vertical="center"/>
    </xf>
    <xf numFmtId="4" fontId="4" fillId="0" borderId="5" xfId="3" applyNumberFormat="1" applyFont="1" applyFill="1" applyBorder="1" applyAlignment="1">
      <alignment horizontal="right" vertical="center"/>
    </xf>
    <xf numFmtId="44" fontId="4" fillId="0" borderId="1" xfId="3" applyNumberFormat="1" applyFont="1" applyFill="1" applyBorder="1" applyAlignment="1">
      <alignment horizontal="left" vertical="center"/>
    </xf>
    <xf numFmtId="49" fontId="4" fillId="0" borderId="1" xfId="2" applyNumberFormat="1" applyFont="1" applyFill="1" applyBorder="1" applyAlignment="1">
      <alignment horizontal="left" vertical="center"/>
    </xf>
    <xf numFmtId="166" fontId="3" fillId="2" borderId="3" xfId="4" applyFont="1" applyFill="1" applyBorder="1" applyAlignment="1">
      <alignment horizontal="center"/>
    </xf>
    <xf numFmtId="2" fontId="3" fillId="2" borderId="3" xfId="3" applyNumberFormat="1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vertical="center"/>
    </xf>
    <xf numFmtId="165" fontId="4" fillId="0" borderId="1" xfId="2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2" fontId="5" fillId="0" borderId="1" xfId="0" applyNumberFormat="1" applyFont="1" applyFill="1" applyBorder="1" applyAlignment="1">
      <alignment horizontal="right" vertical="center"/>
    </xf>
    <xf numFmtId="44" fontId="5" fillId="0" borderId="1" xfId="1" applyNumberFormat="1" applyFont="1" applyFill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right" vertical="center"/>
    </xf>
    <xf numFmtId="4" fontId="4" fillId="0" borderId="4" xfId="1" applyNumberFormat="1" applyFont="1" applyFill="1" applyBorder="1" applyAlignment="1">
      <alignment horizontal="right" vertical="center"/>
    </xf>
    <xf numFmtId="44" fontId="4" fillId="0" borderId="1" xfId="1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4" fontId="4" fillId="0" borderId="1" xfId="1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/>
    <xf numFmtId="165" fontId="5" fillId="0" borderId="1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49" fontId="4" fillId="0" borderId="6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4" fillId="0" borderId="6" xfId="2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justify" vertical="center"/>
    </xf>
    <xf numFmtId="0" fontId="0" fillId="0" borderId="10" xfId="0" applyBorder="1" applyAlignment="1">
      <alignment horizontal="justify" vertical="center"/>
    </xf>
    <xf numFmtId="0" fontId="0" fillId="0" borderId="11" xfId="0" applyBorder="1" applyAlignment="1">
      <alignment horizontal="justify" vertical="center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justify" vertical="center"/>
    </xf>
    <xf numFmtId="0" fontId="0" fillId="0" borderId="13" xfId="0" applyBorder="1" applyAlignment="1">
      <alignment horizontal="justify" vertical="center"/>
    </xf>
    <xf numFmtId="0" fontId="0" fillId="0" borderId="14" xfId="0" applyBorder="1" applyAlignment="1">
      <alignment horizontal="justify" vertical="center"/>
    </xf>
    <xf numFmtId="49" fontId="3" fillId="2" borderId="15" xfId="2" applyNumberFormat="1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4" fillId="0" borderId="2" xfId="3" applyNumberFormat="1" applyFont="1" applyFill="1" applyBorder="1" applyAlignment="1">
      <alignment horizontal="left" vertical="center"/>
    </xf>
    <xf numFmtId="168" fontId="3" fillId="0" borderId="7" xfId="3" applyFont="1" applyBorder="1" applyAlignment="1">
      <alignment horizontal="center" vertical="center"/>
    </xf>
    <xf numFmtId="168" fontId="3" fillId="0" borderId="8" xfId="3" applyFont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left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49" fontId="3" fillId="0" borderId="10" xfId="2" applyNumberFormat="1" applyFont="1" applyFill="1" applyBorder="1" applyAlignment="1">
      <alignment horizontal="center"/>
    </xf>
    <xf numFmtId="49" fontId="4" fillId="0" borderId="2" xfId="2" applyNumberFormat="1" applyFont="1" applyFill="1" applyBorder="1" applyAlignment="1">
      <alignment horizontal="left" vertical="center"/>
    </xf>
    <xf numFmtId="49" fontId="3" fillId="2" borderId="7" xfId="2" applyNumberFormat="1" applyFont="1" applyFill="1" applyBorder="1" applyAlignment="1">
      <alignment horizontal="center" vertical="center"/>
    </xf>
    <xf numFmtId="49" fontId="3" fillId="2" borderId="8" xfId="2" applyNumberFormat="1" applyFont="1" applyFill="1" applyBorder="1" applyAlignment="1">
      <alignment horizontal="center" vertical="center"/>
    </xf>
    <xf numFmtId="2" fontId="4" fillId="0" borderId="2" xfId="2" applyNumberFormat="1" applyFont="1" applyFill="1" applyBorder="1" applyAlignment="1">
      <alignment horizontal="right" vertical="center"/>
    </xf>
    <xf numFmtId="4" fontId="4" fillId="0" borderId="17" xfId="3" applyNumberFormat="1" applyFont="1" applyFill="1" applyBorder="1" applyAlignment="1">
      <alignment horizontal="right" vertical="center"/>
    </xf>
    <xf numFmtId="4" fontId="4" fillId="0" borderId="2" xfId="3" applyNumberFormat="1" applyFont="1" applyFill="1" applyBorder="1" applyAlignment="1">
      <alignment horizontal="right" vertical="center"/>
    </xf>
    <xf numFmtId="4" fontId="4" fillId="0" borderId="16" xfId="3" applyNumberFormat="1" applyFont="1" applyFill="1" applyBorder="1" applyAlignment="1">
      <alignment horizontal="right" vertical="center"/>
    </xf>
    <xf numFmtId="2" fontId="3" fillId="2" borderId="3" xfId="2" applyNumberFormat="1" applyFont="1" applyFill="1" applyBorder="1" applyAlignment="1">
      <alignment horizontal="center"/>
    </xf>
    <xf numFmtId="2" fontId="3" fillId="0" borderId="18" xfId="2" applyNumberFormat="1" applyFont="1" applyFill="1" applyBorder="1" applyAlignment="1">
      <alignment horizontal="center"/>
    </xf>
    <xf numFmtId="39" fontId="3" fillId="0" borderId="19" xfId="4" applyNumberFormat="1" applyFont="1" applyFill="1" applyBorder="1" applyAlignment="1">
      <alignment horizontal="center"/>
    </xf>
    <xf numFmtId="2" fontId="3" fillId="0" borderId="20" xfId="3" applyNumberFormat="1" applyFont="1" applyFill="1" applyBorder="1" applyAlignment="1">
      <alignment horizontal="center"/>
    </xf>
    <xf numFmtId="2" fontId="3" fillId="0" borderId="21" xfId="3" applyNumberFormat="1" applyFont="1" applyFill="1" applyBorder="1" applyAlignment="1">
      <alignment horizontal="center"/>
    </xf>
    <xf numFmtId="0" fontId="0" fillId="3" borderId="13" xfId="0" applyFill="1" applyBorder="1" applyAlignment="1">
      <alignment horizontal="justify" vertical="center"/>
    </xf>
    <xf numFmtId="49" fontId="4" fillId="3" borderId="6" xfId="0" applyNumberFormat="1" applyFont="1" applyFill="1" applyBorder="1" applyAlignment="1">
      <alignment horizontal="center" vertical="center"/>
    </xf>
  </cellXfs>
  <cellStyles count="5">
    <cellStyle name="Moeda" xfId="1" builtinId="4"/>
    <cellStyle name="Moeda 2" xfId="3"/>
    <cellStyle name="Normal" xfId="0" builtinId="0"/>
    <cellStyle name="Normal 2" xfId="2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tabSelected="1" workbookViewId="0">
      <selection activeCell="M126" sqref="M126"/>
    </sheetView>
  </sheetViews>
  <sheetFormatPr defaultRowHeight="15" x14ac:dyDescent="0.25"/>
  <cols>
    <col min="1" max="1" width="12.28515625" customWidth="1"/>
    <col min="2" max="2" width="5.42578125" bestFit="1" customWidth="1"/>
    <col min="4" max="4" width="32.7109375" style="26" bestFit="1" customWidth="1"/>
    <col min="8" max="9" width="9" bestFit="1" customWidth="1"/>
    <col min="10" max="10" width="31.7109375" bestFit="1" customWidth="1"/>
    <col min="11" max="11" width="34.85546875" bestFit="1" customWidth="1"/>
  </cols>
  <sheetData>
    <row r="1" spans="1:11" ht="15.75" thickBot="1" x14ac:dyDescent="0.3">
      <c r="A1" s="41" t="s">
        <v>264</v>
      </c>
      <c r="B1" s="40" t="s">
        <v>43</v>
      </c>
      <c r="C1" s="40"/>
      <c r="D1" s="51" t="s">
        <v>44</v>
      </c>
      <c r="E1" s="57" t="s">
        <v>45</v>
      </c>
      <c r="F1" s="7" t="s">
        <v>46</v>
      </c>
      <c r="G1" s="8" t="s">
        <v>47</v>
      </c>
      <c r="H1" s="8" t="s">
        <v>48</v>
      </c>
      <c r="I1" s="8" t="s">
        <v>49</v>
      </c>
      <c r="J1" s="44" t="s">
        <v>50</v>
      </c>
      <c r="K1" s="47" t="s">
        <v>51</v>
      </c>
    </row>
    <row r="2" spans="1:11" ht="15.75" thickBot="1" x14ac:dyDescent="0.3">
      <c r="A2" s="42"/>
      <c r="B2" t="s">
        <v>262</v>
      </c>
      <c r="C2" s="49" t="s">
        <v>263</v>
      </c>
      <c r="D2" s="52"/>
      <c r="E2" s="58" t="s">
        <v>52</v>
      </c>
      <c r="F2" s="59" t="s">
        <v>52</v>
      </c>
      <c r="G2" s="60" t="s">
        <v>53</v>
      </c>
      <c r="H2" s="60">
        <v>0.03</v>
      </c>
      <c r="I2" s="61">
        <v>2.4</v>
      </c>
      <c r="J2" s="45"/>
      <c r="K2" s="48"/>
    </row>
    <row r="3" spans="1:11" x14ac:dyDescent="0.25">
      <c r="A3" s="30" t="s">
        <v>55</v>
      </c>
      <c r="B3" s="37">
        <v>1</v>
      </c>
      <c r="C3" s="29" t="s">
        <v>0</v>
      </c>
      <c r="D3" s="50" t="s">
        <v>1</v>
      </c>
      <c r="E3" s="53">
        <v>6.3</v>
      </c>
      <c r="F3" s="53">
        <v>76</v>
      </c>
      <c r="G3" s="54">
        <f>E3*F3</f>
        <v>478.8</v>
      </c>
      <c r="H3" s="55">
        <f>G3*0.03</f>
        <v>14.363999999999999</v>
      </c>
      <c r="I3" s="56">
        <f>H3*2.4</f>
        <v>34.473599999999998</v>
      </c>
      <c r="J3" s="43" t="s">
        <v>2</v>
      </c>
      <c r="K3" s="46" t="s">
        <v>3</v>
      </c>
    </row>
    <row r="4" spans="1:11" x14ac:dyDescent="0.25">
      <c r="A4" s="31"/>
      <c r="B4" s="38">
        <v>2</v>
      </c>
      <c r="C4" s="29" t="s">
        <v>4</v>
      </c>
      <c r="D4" s="6" t="s">
        <v>5</v>
      </c>
      <c r="E4" s="1">
        <v>6.3</v>
      </c>
      <c r="F4" s="1">
        <v>120</v>
      </c>
      <c r="G4" s="2">
        <f t="shared" ref="G4:G67" si="0">E4*F4</f>
        <v>756</v>
      </c>
      <c r="H4" s="3">
        <f t="shared" ref="H4:H67" si="1">G4*0.03</f>
        <v>22.68</v>
      </c>
      <c r="I4" s="4">
        <f t="shared" ref="I4:I67" si="2">H4*2.4</f>
        <v>54.431999999999995</v>
      </c>
      <c r="J4" s="5" t="s">
        <v>2</v>
      </c>
      <c r="K4" s="10" t="s">
        <v>3</v>
      </c>
    </row>
    <row r="5" spans="1:11" x14ac:dyDescent="0.25">
      <c r="A5" s="31"/>
      <c r="B5" s="38">
        <v>3</v>
      </c>
      <c r="C5" s="29" t="s">
        <v>8</v>
      </c>
      <c r="D5" s="6" t="s">
        <v>6</v>
      </c>
      <c r="E5" s="1">
        <v>6.3</v>
      </c>
      <c r="F5" s="1">
        <v>240</v>
      </c>
      <c r="G5" s="2">
        <f t="shared" si="0"/>
        <v>1512</v>
      </c>
      <c r="H5" s="3">
        <f t="shared" si="1"/>
        <v>45.36</v>
      </c>
      <c r="I5" s="4">
        <f t="shared" si="2"/>
        <v>108.86399999999999</v>
      </c>
      <c r="J5" s="5" t="s">
        <v>2</v>
      </c>
      <c r="K5" s="6" t="s">
        <v>7</v>
      </c>
    </row>
    <row r="6" spans="1:11" x14ac:dyDescent="0.25">
      <c r="A6" s="31"/>
      <c r="B6" s="38">
        <v>4</v>
      </c>
      <c r="C6" s="29" t="s">
        <v>10</v>
      </c>
      <c r="D6" s="6" t="s">
        <v>9</v>
      </c>
      <c r="E6" s="1">
        <v>6.3</v>
      </c>
      <c r="F6" s="1">
        <v>211</v>
      </c>
      <c r="G6" s="2">
        <f t="shared" si="0"/>
        <v>1329.3</v>
      </c>
      <c r="H6" s="3">
        <f t="shared" si="1"/>
        <v>39.878999999999998</v>
      </c>
      <c r="I6" s="4">
        <f t="shared" si="2"/>
        <v>95.709599999999995</v>
      </c>
      <c r="J6" s="5" t="s">
        <v>2</v>
      </c>
      <c r="K6" s="6" t="s">
        <v>7</v>
      </c>
    </row>
    <row r="7" spans="1:11" x14ac:dyDescent="0.25">
      <c r="A7" s="31"/>
      <c r="B7" s="38">
        <v>5</v>
      </c>
      <c r="C7" s="29" t="s">
        <v>13</v>
      </c>
      <c r="D7" s="6" t="s">
        <v>11</v>
      </c>
      <c r="E7" s="1">
        <v>6.3</v>
      </c>
      <c r="F7" s="1">
        <v>300</v>
      </c>
      <c r="G7" s="2">
        <f t="shared" si="0"/>
        <v>1890</v>
      </c>
      <c r="H7" s="3">
        <f t="shared" si="1"/>
        <v>56.699999999999996</v>
      </c>
      <c r="I7" s="4">
        <f t="shared" si="2"/>
        <v>136.07999999999998</v>
      </c>
      <c r="J7" s="5" t="s">
        <v>2</v>
      </c>
      <c r="K7" s="10" t="s">
        <v>12</v>
      </c>
    </row>
    <row r="8" spans="1:11" x14ac:dyDescent="0.25">
      <c r="A8" s="31"/>
      <c r="B8" s="38">
        <v>6</v>
      </c>
      <c r="C8" s="29" t="s">
        <v>16</v>
      </c>
      <c r="D8" s="6" t="s">
        <v>14</v>
      </c>
      <c r="E8" s="1">
        <v>6.3</v>
      </c>
      <c r="F8" s="1">
        <v>161</v>
      </c>
      <c r="G8" s="2">
        <f t="shared" si="0"/>
        <v>1014.3</v>
      </c>
      <c r="H8" s="3">
        <f t="shared" si="1"/>
        <v>30.428999999999998</v>
      </c>
      <c r="I8" s="4">
        <f t="shared" si="2"/>
        <v>73.029599999999988</v>
      </c>
      <c r="J8" s="5" t="s">
        <v>2</v>
      </c>
      <c r="K8" s="6" t="s">
        <v>15</v>
      </c>
    </row>
    <row r="9" spans="1:11" x14ac:dyDescent="0.25">
      <c r="A9" s="31"/>
      <c r="B9" s="38">
        <v>7</v>
      </c>
      <c r="C9" s="29" t="s">
        <v>19</v>
      </c>
      <c r="D9" s="6" t="s">
        <v>17</v>
      </c>
      <c r="E9" s="1">
        <v>6.3</v>
      </c>
      <c r="F9" s="1">
        <v>168</v>
      </c>
      <c r="G9" s="2">
        <f t="shared" si="0"/>
        <v>1058.3999999999999</v>
      </c>
      <c r="H9" s="3">
        <f t="shared" si="1"/>
        <v>31.751999999999995</v>
      </c>
      <c r="I9" s="4">
        <f t="shared" si="2"/>
        <v>76.204799999999992</v>
      </c>
      <c r="J9" s="10" t="s">
        <v>12</v>
      </c>
      <c r="K9" s="6" t="s">
        <v>18</v>
      </c>
    </row>
    <row r="10" spans="1:11" x14ac:dyDescent="0.25">
      <c r="A10" s="31"/>
      <c r="B10" s="38">
        <v>8</v>
      </c>
      <c r="C10" s="29" t="s">
        <v>21</v>
      </c>
      <c r="D10" s="6" t="s">
        <v>20</v>
      </c>
      <c r="E10" s="1">
        <v>6.3</v>
      </c>
      <c r="F10" s="1">
        <v>152</v>
      </c>
      <c r="G10" s="2">
        <f t="shared" si="0"/>
        <v>957.6</v>
      </c>
      <c r="H10" s="3">
        <f t="shared" si="1"/>
        <v>28.727999999999998</v>
      </c>
      <c r="I10" s="4">
        <f t="shared" si="2"/>
        <v>68.947199999999995</v>
      </c>
      <c r="J10" s="10" t="s">
        <v>12</v>
      </c>
      <c r="K10" s="6" t="s">
        <v>18</v>
      </c>
    </row>
    <row r="11" spans="1:11" x14ac:dyDescent="0.25">
      <c r="A11" s="31"/>
      <c r="B11" s="38">
        <v>9</v>
      </c>
      <c r="C11" s="29" t="s">
        <v>22</v>
      </c>
      <c r="D11" s="10" t="s">
        <v>3</v>
      </c>
      <c r="E11" s="1">
        <v>7.7</v>
      </c>
      <c r="F11" s="1">
        <v>700</v>
      </c>
      <c r="G11" s="2">
        <f t="shared" si="0"/>
        <v>5390</v>
      </c>
      <c r="H11" s="3">
        <f t="shared" si="1"/>
        <v>161.69999999999999</v>
      </c>
      <c r="I11" s="4">
        <f t="shared" si="2"/>
        <v>388.08</v>
      </c>
      <c r="J11" s="9" t="s">
        <v>1</v>
      </c>
      <c r="K11" s="9" t="s">
        <v>14</v>
      </c>
    </row>
    <row r="12" spans="1:11" x14ac:dyDescent="0.25">
      <c r="A12" s="31"/>
      <c r="B12" s="38">
        <v>10</v>
      </c>
      <c r="C12" s="29" t="s">
        <v>24</v>
      </c>
      <c r="D12" s="6" t="s">
        <v>23</v>
      </c>
      <c r="E12" s="1">
        <v>6.3</v>
      </c>
      <c r="F12" s="1">
        <v>293</v>
      </c>
      <c r="G12" s="2">
        <f t="shared" si="0"/>
        <v>1845.8999999999999</v>
      </c>
      <c r="H12" s="3">
        <f t="shared" si="1"/>
        <v>55.376999999999995</v>
      </c>
      <c r="I12" s="4">
        <f t="shared" si="2"/>
        <v>132.90479999999999</v>
      </c>
      <c r="J12" s="9" t="s">
        <v>9</v>
      </c>
      <c r="K12" s="9" t="s">
        <v>14</v>
      </c>
    </row>
    <row r="13" spans="1:11" x14ac:dyDescent="0.25">
      <c r="A13" s="31"/>
      <c r="B13" s="38">
        <v>11</v>
      </c>
      <c r="C13" s="29" t="s">
        <v>26</v>
      </c>
      <c r="D13" s="10" t="s">
        <v>25</v>
      </c>
      <c r="E13" s="1">
        <v>6.3</v>
      </c>
      <c r="F13" s="1">
        <v>351</v>
      </c>
      <c r="G13" s="2">
        <f t="shared" si="0"/>
        <v>2211.2999999999997</v>
      </c>
      <c r="H13" s="3">
        <f t="shared" si="1"/>
        <v>66.338999999999984</v>
      </c>
      <c r="I13" s="4">
        <f t="shared" si="2"/>
        <v>159.21359999999996</v>
      </c>
      <c r="J13" s="9" t="s">
        <v>6</v>
      </c>
      <c r="K13" s="9" t="s">
        <v>14</v>
      </c>
    </row>
    <row r="14" spans="1:11" x14ac:dyDescent="0.25">
      <c r="A14" s="31"/>
      <c r="B14" s="38">
        <v>12</v>
      </c>
      <c r="C14" s="29" t="s">
        <v>28</v>
      </c>
      <c r="D14" s="6" t="s">
        <v>27</v>
      </c>
      <c r="E14" s="1">
        <v>6.3</v>
      </c>
      <c r="F14" s="1">
        <v>253</v>
      </c>
      <c r="G14" s="2">
        <f t="shared" si="0"/>
        <v>1593.8999999999999</v>
      </c>
      <c r="H14" s="3">
        <f t="shared" si="1"/>
        <v>47.816999999999993</v>
      </c>
      <c r="I14" s="4">
        <f t="shared" si="2"/>
        <v>114.76079999999997</v>
      </c>
      <c r="J14" s="9" t="s">
        <v>1</v>
      </c>
      <c r="K14" s="9" t="s">
        <v>6</v>
      </c>
    </row>
    <row r="15" spans="1:11" x14ac:dyDescent="0.25">
      <c r="A15" s="31"/>
      <c r="B15" s="38">
        <v>13</v>
      </c>
      <c r="C15" s="29" t="s">
        <v>31</v>
      </c>
      <c r="D15" s="6" t="s">
        <v>29</v>
      </c>
      <c r="E15" s="1">
        <v>5</v>
      </c>
      <c r="F15" s="1">
        <v>151</v>
      </c>
      <c r="G15" s="2">
        <f t="shared" si="0"/>
        <v>755</v>
      </c>
      <c r="H15" s="3">
        <f t="shared" si="1"/>
        <v>22.65</v>
      </c>
      <c r="I15" s="4">
        <f t="shared" si="2"/>
        <v>54.359999999999992</v>
      </c>
      <c r="J15" s="9" t="s">
        <v>11</v>
      </c>
      <c r="K15" s="9" t="s">
        <v>30</v>
      </c>
    </row>
    <row r="16" spans="1:11" x14ac:dyDescent="0.25">
      <c r="A16" s="31"/>
      <c r="B16" s="38">
        <v>14</v>
      </c>
      <c r="C16" s="29" t="s">
        <v>34</v>
      </c>
      <c r="D16" s="6" t="s">
        <v>32</v>
      </c>
      <c r="E16" s="1">
        <v>7.5</v>
      </c>
      <c r="F16" s="1">
        <v>271</v>
      </c>
      <c r="G16" s="2">
        <f t="shared" si="0"/>
        <v>2032.5</v>
      </c>
      <c r="H16" s="3">
        <f t="shared" si="1"/>
        <v>60.974999999999994</v>
      </c>
      <c r="I16" s="4">
        <f t="shared" si="2"/>
        <v>146.33999999999997</v>
      </c>
      <c r="J16" s="9" t="s">
        <v>33</v>
      </c>
      <c r="K16" s="9" t="s">
        <v>30</v>
      </c>
    </row>
    <row r="17" spans="1:11" x14ac:dyDescent="0.25">
      <c r="A17" s="31"/>
      <c r="B17" s="38">
        <v>15</v>
      </c>
      <c r="C17" s="29" t="s">
        <v>36</v>
      </c>
      <c r="D17" s="6" t="s">
        <v>12</v>
      </c>
      <c r="E17" s="1">
        <v>7.5</v>
      </c>
      <c r="F17" s="1">
        <v>720</v>
      </c>
      <c r="G17" s="2">
        <f t="shared" si="0"/>
        <v>5400</v>
      </c>
      <c r="H17" s="3">
        <f t="shared" si="1"/>
        <v>162</v>
      </c>
      <c r="I17" s="4">
        <f t="shared" si="2"/>
        <v>388.8</v>
      </c>
      <c r="J17" s="9" t="s">
        <v>33</v>
      </c>
      <c r="K17" s="9" t="s">
        <v>35</v>
      </c>
    </row>
    <row r="18" spans="1:11" x14ac:dyDescent="0.25">
      <c r="A18" s="31"/>
      <c r="B18" s="38">
        <v>16</v>
      </c>
      <c r="C18" s="29" t="s">
        <v>38</v>
      </c>
      <c r="D18" s="6" t="s">
        <v>37</v>
      </c>
      <c r="E18" s="1">
        <v>7.5</v>
      </c>
      <c r="F18" s="1">
        <v>720</v>
      </c>
      <c r="G18" s="2">
        <f t="shared" si="0"/>
        <v>5400</v>
      </c>
      <c r="H18" s="3">
        <f t="shared" si="1"/>
        <v>162</v>
      </c>
      <c r="I18" s="4">
        <f t="shared" si="2"/>
        <v>388.8</v>
      </c>
      <c r="J18" s="9" t="s">
        <v>33</v>
      </c>
      <c r="K18" s="9" t="s">
        <v>35</v>
      </c>
    </row>
    <row r="19" spans="1:11" x14ac:dyDescent="0.25">
      <c r="A19" s="31"/>
      <c r="B19" s="38">
        <v>17</v>
      </c>
      <c r="C19" s="29" t="s">
        <v>40</v>
      </c>
      <c r="D19" s="6" t="s">
        <v>39</v>
      </c>
      <c r="E19" s="1">
        <v>2</v>
      </c>
      <c r="F19" s="1">
        <v>720</v>
      </c>
      <c r="G19" s="2">
        <f t="shared" si="0"/>
        <v>1440</v>
      </c>
      <c r="H19" s="3">
        <f t="shared" si="1"/>
        <v>43.199999999999996</v>
      </c>
      <c r="I19" s="4">
        <f t="shared" si="2"/>
        <v>103.67999999999999</v>
      </c>
      <c r="J19" s="9" t="s">
        <v>33</v>
      </c>
      <c r="K19" s="9" t="s">
        <v>35</v>
      </c>
    </row>
    <row r="20" spans="1:11" x14ac:dyDescent="0.25">
      <c r="A20" s="31"/>
      <c r="B20" s="38">
        <v>18</v>
      </c>
      <c r="C20" s="29" t="s">
        <v>41</v>
      </c>
      <c r="D20" s="6" t="s">
        <v>30</v>
      </c>
      <c r="E20" s="1">
        <v>7</v>
      </c>
      <c r="F20" s="1">
        <v>54</v>
      </c>
      <c r="G20" s="2">
        <f t="shared" si="0"/>
        <v>378</v>
      </c>
      <c r="H20" s="3">
        <f t="shared" si="1"/>
        <v>11.34</v>
      </c>
      <c r="I20" s="4">
        <f t="shared" si="2"/>
        <v>27.215999999999998</v>
      </c>
      <c r="J20" s="9" t="s">
        <v>29</v>
      </c>
      <c r="K20" s="9" t="s">
        <v>12</v>
      </c>
    </row>
    <row r="21" spans="1:11" ht="15.75" thickBot="1" x14ac:dyDescent="0.3">
      <c r="A21" s="32"/>
      <c r="B21" s="38">
        <v>19</v>
      </c>
      <c r="C21" s="29" t="s">
        <v>54</v>
      </c>
      <c r="D21" s="6" t="s">
        <v>42</v>
      </c>
      <c r="E21" s="1">
        <v>7</v>
      </c>
      <c r="F21" s="1">
        <v>56</v>
      </c>
      <c r="G21" s="2">
        <f t="shared" si="0"/>
        <v>392</v>
      </c>
      <c r="H21" s="3">
        <f t="shared" si="1"/>
        <v>11.76</v>
      </c>
      <c r="I21" s="4">
        <f t="shared" si="2"/>
        <v>28.224</v>
      </c>
      <c r="J21" s="9" t="s">
        <v>12</v>
      </c>
      <c r="K21" s="9" t="s">
        <v>37</v>
      </c>
    </row>
    <row r="22" spans="1:11" x14ac:dyDescent="0.25">
      <c r="A22" s="33" t="s">
        <v>79</v>
      </c>
      <c r="B22" s="38">
        <v>20</v>
      </c>
      <c r="C22" s="28" t="s">
        <v>0</v>
      </c>
      <c r="D22" s="11" t="s">
        <v>56</v>
      </c>
      <c r="E22" s="12">
        <v>7.44</v>
      </c>
      <c r="F22" s="12">
        <v>260</v>
      </c>
      <c r="G22" s="2">
        <f t="shared" si="0"/>
        <v>1934.4</v>
      </c>
      <c r="H22" s="3">
        <f t="shared" si="1"/>
        <v>58.032000000000004</v>
      </c>
      <c r="I22" s="4">
        <f t="shared" si="2"/>
        <v>139.27680000000001</v>
      </c>
      <c r="J22" s="13" t="s">
        <v>57</v>
      </c>
      <c r="K22" s="14" t="s">
        <v>58</v>
      </c>
    </row>
    <row r="23" spans="1:11" x14ac:dyDescent="0.25">
      <c r="A23" s="33"/>
      <c r="B23" s="38">
        <v>21</v>
      </c>
      <c r="C23" s="28" t="s">
        <v>4</v>
      </c>
      <c r="D23" s="11" t="s">
        <v>59</v>
      </c>
      <c r="E23" s="12">
        <v>7.44</v>
      </c>
      <c r="F23" s="12">
        <v>417</v>
      </c>
      <c r="G23" s="2">
        <f t="shared" si="0"/>
        <v>3102.48</v>
      </c>
      <c r="H23" s="3">
        <f t="shared" si="1"/>
        <v>93.074399999999997</v>
      </c>
      <c r="I23" s="4">
        <f t="shared" si="2"/>
        <v>223.37855999999999</v>
      </c>
      <c r="J23" s="13" t="s">
        <v>57</v>
      </c>
      <c r="K23" s="14" t="s">
        <v>58</v>
      </c>
    </row>
    <row r="24" spans="1:11" x14ac:dyDescent="0.25">
      <c r="A24" s="33"/>
      <c r="B24" s="38">
        <v>22</v>
      </c>
      <c r="C24" s="28" t="s">
        <v>8</v>
      </c>
      <c r="D24" s="11" t="s">
        <v>60</v>
      </c>
      <c r="E24" s="12">
        <v>7.44</v>
      </c>
      <c r="F24" s="12">
        <v>489</v>
      </c>
      <c r="G24" s="2">
        <f t="shared" si="0"/>
        <v>3638.1600000000003</v>
      </c>
      <c r="H24" s="3">
        <f t="shared" si="1"/>
        <v>109.1448</v>
      </c>
      <c r="I24" s="4">
        <f t="shared" si="2"/>
        <v>261.94752</v>
      </c>
      <c r="J24" s="13" t="s">
        <v>57</v>
      </c>
      <c r="K24" s="14" t="s">
        <v>58</v>
      </c>
    </row>
    <row r="25" spans="1:11" x14ac:dyDescent="0.25">
      <c r="A25" s="33"/>
      <c r="B25" s="38">
        <v>23</v>
      </c>
      <c r="C25" s="28" t="s">
        <v>10</v>
      </c>
      <c r="D25" s="11" t="s">
        <v>61</v>
      </c>
      <c r="E25" s="12">
        <v>7</v>
      </c>
      <c r="F25" s="12">
        <v>572</v>
      </c>
      <c r="G25" s="2">
        <f t="shared" si="0"/>
        <v>4004</v>
      </c>
      <c r="H25" s="3">
        <f t="shared" si="1"/>
        <v>120.11999999999999</v>
      </c>
      <c r="I25" s="4">
        <f t="shared" si="2"/>
        <v>288.28799999999995</v>
      </c>
      <c r="J25" s="13" t="s">
        <v>57</v>
      </c>
      <c r="K25" s="14" t="s">
        <v>58</v>
      </c>
    </row>
    <row r="26" spans="1:11" x14ac:dyDescent="0.25">
      <c r="A26" s="33"/>
      <c r="B26" s="38">
        <v>24</v>
      </c>
      <c r="C26" s="28" t="s">
        <v>13</v>
      </c>
      <c r="D26" s="11" t="s">
        <v>62</v>
      </c>
      <c r="E26" s="12">
        <v>8.5</v>
      </c>
      <c r="F26" s="12">
        <v>336</v>
      </c>
      <c r="G26" s="2">
        <f t="shared" si="0"/>
        <v>2856</v>
      </c>
      <c r="H26" s="3">
        <f t="shared" si="1"/>
        <v>85.679999999999993</v>
      </c>
      <c r="I26" s="4">
        <f t="shared" si="2"/>
        <v>205.63199999999998</v>
      </c>
      <c r="J26" s="13" t="s">
        <v>57</v>
      </c>
      <c r="K26" s="14" t="s">
        <v>58</v>
      </c>
    </row>
    <row r="27" spans="1:11" x14ac:dyDescent="0.25">
      <c r="A27" s="33"/>
      <c r="B27" s="38">
        <v>25</v>
      </c>
      <c r="C27" s="28" t="s">
        <v>16</v>
      </c>
      <c r="D27" s="11" t="s">
        <v>63</v>
      </c>
      <c r="E27" s="12">
        <v>7.44</v>
      </c>
      <c r="F27" s="12">
        <v>160</v>
      </c>
      <c r="G27" s="2">
        <f t="shared" si="0"/>
        <v>1190.4000000000001</v>
      </c>
      <c r="H27" s="3">
        <f t="shared" si="1"/>
        <v>35.712000000000003</v>
      </c>
      <c r="I27" s="4">
        <f t="shared" si="2"/>
        <v>85.708800000000011</v>
      </c>
      <c r="J27" s="11" t="s">
        <v>64</v>
      </c>
      <c r="K27" s="13" t="s">
        <v>57</v>
      </c>
    </row>
    <row r="28" spans="1:11" x14ac:dyDescent="0.25">
      <c r="A28" s="33"/>
      <c r="B28" s="38">
        <v>26</v>
      </c>
      <c r="C28" s="28" t="s">
        <v>19</v>
      </c>
      <c r="D28" s="11" t="s">
        <v>65</v>
      </c>
      <c r="E28" s="12">
        <v>7.44</v>
      </c>
      <c r="F28" s="12">
        <v>70</v>
      </c>
      <c r="G28" s="2">
        <f t="shared" si="0"/>
        <v>520.80000000000007</v>
      </c>
      <c r="H28" s="3">
        <f t="shared" si="1"/>
        <v>15.624000000000002</v>
      </c>
      <c r="I28" s="4">
        <f t="shared" si="2"/>
        <v>37.497600000000006</v>
      </c>
      <c r="J28" s="11" t="s">
        <v>66</v>
      </c>
      <c r="K28" s="13" t="s">
        <v>57</v>
      </c>
    </row>
    <row r="29" spans="1:11" x14ac:dyDescent="0.25">
      <c r="A29" s="33"/>
      <c r="B29" s="38">
        <v>27</v>
      </c>
      <c r="C29" s="28" t="s">
        <v>21</v>
      </c>
      <c r="D29" s="11" t="s">
        <v>66</v>
      </c>
      <c r="E29" s="12">
        <v>7.44</v>
      </c>
      <c r="F29" s="12">
        <v>242</v>
      </c>
      <c r="G29" s="2">
        <f t="shared" si="0"/>
        <v>1800.48</v>
      </c>
      <c r="H29" s="3">
        <f t="shared" si="1"/>
        <v>54.014400000000002</v>
      </c>
      <c r="I29" s="4">
        <f t="shared" si="2"/>
        <v>129.63455999999999</v>
      </c>
      <c r="J29" s="11" t="s">
        <v>56</v>
      </c>
      <c r="K29" s="11" t="s">
        <v>59</v>
      </c>
    </row>
    <row r="30" spans="1:11" x14ac:dyDescent="0.25">
      <c r="A30" s="33"/>
      <c r="B30" s="38">
        <v>28</v>
      </c>
      <c r="C30" s="28" t="s">
        <v>22</v>
      </c>
      <c r="D30" s="11" t="s">
        <v>64</v>
      </c>
      <c r="E30" s="12">
        <v>7.44</v>
      </c>
      <c r="F30" s="12">
        <v>160</v>
      </c>
      <c r="G30" s="2">
        <f t="shared" si="0"/>
        <v>1190.4000000000001</v>
      </c>
      <c r="H30" s="3">
        <f t="shared" si="1"/>
        <v>35.712000000000003</v>
      </c>
      <c r="I30" s="4">
        <f t="shared" si="2"/>
        <v>85.708800000000011</v>
      </c>
      <c r="J30" s="11" t="s">
        <v>56</v>
      </c>
      <c r="K30" s="11" t="s">
        <v>59</v>
      </c>
    </row>
    <row r="31" spans="1:11" x14ac:dyDescent="0.25">
      <c r="A31" s="33"/>
      <c r="B31" s="38">
        <v>29</v>
      </c>
      <c r="C31" s="28" t="s">
        <v>24</v>
      </c>
      <c r="D31" s="13" t="s">
        <v>67</v>
      </c>
      <c r="E31" s="12">
        <v>4.5</v>
      </c>
      <c r="F31" s="12">
        <v>76</v>
      </c>
      <c r="G31" s="2">
        <f t="shared" si="0"/>
        <v>342</v>
      </c>
      <c r="H31" s="3">
        <f t="shared" si="1"/>
        <v>10.26</v>
      </c>
      <c r="I31" s="4">
        <f t="shared" si="2"/>
        <v>24.623999999999999</v>
      </c>
      <c r="J31" s="11" t="s">
        <v>61</v>
      </c>
      <c r="K31" s="11" t="s">
        <v>62</v>
      </c>
    </row>
    <row r="32" spans="1:11" x14ac:dyDescent="0.25">
      <c r="A32" s="33"/>
      <c r="B32" s="38">
        <v>30</v>
      </c>
      <c r="C32" s="28" t="s">
        <v>26</v>
      </c>
      <c r="D32" s="11" t="s">
        <v>68</v>
      </c>
      <c r="E32" s="12">
        <v>5.5</v>
      </c>
      <c r="F32" s="12">
        <v>91</v>
      </c>
      <c r="G32" s="2">
        <f t="shared" si="0"/>
        <v>500.5</v>
      </c>
      <c r="H32" s="3">
        <f t="shared" si="1"/>
        <v>15.014999999999999</v>
      </c>
      <c r="I32" s="4">
        <f t="shared" si="2"/>
        <v>36.035999999999994</v>
      </c>
      <c r="J32" s="11" t="s">
        <v>69</v>
      </c>
      <c r="K32" s="11" t="s">
        <v>62</v>
      </c>
    </row>
    <row r="33" spans="1:11" x14ac:dyDescent="0.25">
      <c r="A33" s="33"/>
      <c r="B33" s="38">
        <v>31</v>
      </c>
      <c r="C33" s="28" t="s">
        <v>28</v>
      </c>
      <c r="D33" s="11" t="s">
        <v>70</v>
      </c>
      <c r="E33" s="12">
        <v>7.44</v>
      </c>
      <c r="F33" s="12">
        <v>149</v>
      </c>
      <c r="G33" s="2">
        <f t="shared" si="0"/>
        <v>1108.56</v>
      </c>
      <c r="H33" s="3">
        <f t="shared" si="1"/>
        <v>33.256799999999998</v>
      </c>
      <c r="I33" s="4">
        <f t="shared" si="2"/>
        <v>79.81631999999999</v>
      </c>
      <c r="J33" s="11" t="s">
        <v>59</v>
      </c>
      <c r="K33" s="11" t="s">
        <v>61</v>
      </c>
    </row>
    <row r="34" spans="1:11" x14ac:dyDescent="0.25">
      <c r="A34" s="33"/>
      <c r="B34" s="38">
        <v>32</v>
      </c>
      <c r="C34" s="28" t="s">
        <v>31</v>
      </c>
      <c r="D34" s="11" t="s">
        <v>71</v>
      </c>
      <c r="E34" s="12">
        <v>7.44</v>
      </c>
      <c r="F34" s="12">
        <v>62</v>
      </c>
      <c r="G34" s="2">
        <f t="shared" si="0"/>
        <v>461.28000000000003</v>
      </c>
      <c r="H34" s="3">
        <f t="shared" si="1"/>
        <v>13.8384</v>
      </c>
      <c r="I34" s="4">
        <f t="shared" si="2"/>
        <v>33.212159999999997</v>
      </c>
      <c r="J34" s="11" t="s">
        <v>59</v>
      </c>
      <c r="K34" s="11" t="s">
        <v>60</v>
      </c>
    </row>
    <row r="35" spans="1:11" x14ac:dyDescent="0.25">
      <c r="A35" s="33"/>
      <c r="B35" s="38">
        <v>33</v>
      </c>
      <c r="C35" s="28" t="s">
        <v>34</v>
      </c>
      <c r="D35" s="11" t="s">
        <v>72</v>
      </c>
      <c r="E35" s="12">
        <v>7.44</v>
      </c>
      <c r="F35" s="12">
        <v>80</v>
      </c>
      <c r="G35" s="2">
        <f t="shared" si="0"/>
        <v>595.20000000000005</v>
      </c>
      <c r="H35" s="3">
        <f t="shared" si="1"/>
        <v>17.856000000000002</v>
      </c>
      <c r="I35" s="4">
        <f t="shared" si="2"/>
        <v>42.854400000000005</v>
      </c>
      <c r="J35" s="11" t="s">
        <v>73</v>
      </c>
      <c r="K35" s="11" t="s">
        <v>69</v>
      </c>
    </row>
    <row r="36" spans="1:11" x14ac:dyDescent="0.25">
      <c r="A36" s="33"/>
      <c r="B36" s="38">
        <v>34</v>
      </c>
      <c r="C36" s="28" t="s">
        <v>36</v>
      </c>
      <c r="D36" s="11" t="s">
        <v>58</v>
      </c>
      <c r="E36" s="12">
        <v>7.44</v>
      </c>
      <c r="F36" s="12">
        <v>495</v>
      </c>
      <c r="G36" s="2">
        <f t="shared" si="0"/>
        <v>3682.8</v>
      </c>
      <c r="H36" s="3">
        <f t="shared" si="1"/>
        <v>110.48399999999999</v>
      </c>
      <c r="I36" s="4">
        <f t="shared" si="2"/>
        <v>265.16159999999996</v>
      </c>
      <c r="J36" s="11" t="s">
        <v>74</v>
      </c>
      <c r="K36" s="11" t="s">
        <v>61</v>
      </c>
    </row>
    <row r="37" spans="1:11" x14ac:dyDescent="0.25">
      <c r="A37" s="33"/>
      <c r="B37" s="38">
        <v>35</v>
      </c>
      <c r="C37" s="28" t="s">
        <v>38</v>
      </c>
      <c r="D37" s="11" t="s">
        <v>75</v>
      </c>
      <c r="E37" s="12">
        <v>8.6999999999999993</v>
      </c>
      <c r="F37" s="12">
        <v>450</v>
      </c>
      <c r="G37" s="2">
        <f t="shared" si="0"/>
        <v>3914.9999999999995</v>
      </c>
      <c r="H37" s="3">
        <f t="shared" si="1"/>
        <v>117.44999999999999</v>
      </c>
      <c r="I37" s="4">
        <f t="shared" si="2"/>
        <v>281.87999999999994</v>
      </c>
      <c r="J37" s="11" t="s">
        <v>76</v>
      </c>
      <c r="K37" s="13" t="s">
        <v>57</v>
      </c>
    </row>
    <row r="38" spans="1:11" x14ac:dyDescent="0.25">
      <c r="A38" s="33"/>
      <c r="B38" s="38">
        <v>36</v>
      </c>
      <c r="C38" s="28" t="s">
        <v>40</v>
      </c>
      <c r="D38" s="11" t="s">
        <v>77</v>
      </c>
      <c r="E38" s="12">
        <v>8.5</v>
      </c>
      <c r="F38" s="12">
        <v>134</v>
      </c>
      <c r="G38" s="2">
        <f t="shared" si="0"/>
        <v>1139</v>
      </c>
      <c r="H38" s="3">
        <f t="shared" si="1"/>
        <v>34.17</v>
      </c>
      <c r="I38" s="4">
        <f t="shared" si="2"/>
        <v>82.007999999999996</v>
      </c>
      <c r="J38" s="11" t="s">
        <v>62</v>
      </c>
      <c r="K38" s="11" t="s">
        <v>78</v>
      </c>
    </row>
    <row r="39" spans="1:11" x14ac:dyDescent="0.25">
      <c r="A39" s="33" t="s">
        <v>107</v>
      </c>
      <c r="B39" s="38">
        <v>37</v>
      </c>
      <c r="C39" s="27" t="s">
        <v>0</v>
      </c>
      <c r="D39" s="20" t="s">
        <v>80</v>
      </c>
      <c r="E39" s="16">
        <v>7.5</v>
      </c>
      <c r="F39" s="16">
        <v>311</v>
      </c>
      <c r="G39" s="2">
        <f t="shared" si="0"/>
        <v>2332.5</v>
      </c>
      <c r="H39" s="3">
        <f t="shared" si="1"/>
        <v>69.974999999999994</v>
      </c>
      <c r="I39" s="4">
        <f t="shared" si="2"/>
        <v>167.93999999999997</v>
      </c>
      <c r="J39" s="18" t="s">
        <v>81</v>
      </c>
      <c r="K39" s="19" t="s">
        <v>82</v>
      </c>
    </row>
    <row r="40" spans="1:11" x14ac:dyDescent="0.25">
      <c r="A40" s="33"/>
      <c r="B40" s="38">
        <v>38</v>
      </c>
      <c r="C40" s="27" t="s">
        <v>4</v>
      </c>
      <c r="D40" s="20" t="s">
        <v>83</v>
      </c>
      <c r="E40" s="16">
        <v>7.5</v>
      </c>
      <c r="F40" s="16">
        <v>309</v>
      </c>
      <c r="G40" s="2">
        <f t="shared" si="0"/>
        <v>2317.5</v>
      </c>
      <c r="H40" s="3">
        <f t="shared" si="1"/>
        <v>69.524999999999991</v>
      </c>
      <c r="I40" s="4">
        <f t="shared" si="2"/>
        <v>166.85999999999999</v>
      </c>
      <c r="J40" s="19" t="s">
        <v>84</v>
      </c>
      <c r="K40" s="19" t="s">
        <v>84</v>
      </c>
    </row>
    <row r="41" spans="1:11" x14ac:dyDescent="0.25">
      <c r="A41" s="33"/>
      <c r="B41" s="38">
        <v>39</v>
      </c>
      <c r="C41" s="27" t="s">
        <v>8</v>
      </c>
      <c r="D41" s="20" t="s">
        <v>85</v>
      </c>
      <c r="E41" s="16">
        <v>7.5</v>
      </c>
      <c r="F41" s="16">
        <v>612</v>
      </c>
      <c r="G41" s="2">
        <f t="shared" si="0"/>
        <v>4590</v>
      </c>
      <c r="H41" s="3">
        <f t="shared" si="1"/>
        <v>137.69999999999999</v>
      </c>
      <c r="I41" s="4">
        <f t="shared" si="2"/>
        <v>330.47999999999996</v>
      </c>
      <c r="J41" s="18" t="s">
        <v>81</v>
      </c>
      <c r="K41" s="19" t="s">
        <v>84</v>
      </c>
    </row>
    <row r="42" spans="1:11" x14ac:dyDescent="0.25">
      <c r="A42" s="33"/>
      <c r="B42" s="38">
        <v>40</v>
      </c>
      <c r="C42" s="27" t="s">
        <v>10</v>
      </c>
      <c r="D42" s="20" t="s">
        <v>86</v>
      </c>
      <c r="E42" s="16">
        <v>7.5</v>
      </c>
      <c r="F42" s="16">
        <v>945</v>
      </c>
      <c r="G42" s="2">
        <f t="shared" si="0"/>
        <v>7087.5</v>
      </c>
      <c r="H42" s="3">
        <f t="shared" si="1"/>
        <v>212.625</v>
      </c>
      <c r="I42" s="4">
        <f t="shared" si="2"/>
        <v>510.29999999999995</v>
      </c>
      <c r="J42" s="19" t="s">
        <v>84</v>
      </c>
      <c r="K42" s="19" t="s">
        <v>84</v>
      </c>
    </row>
    <row r="43" spans="1:11" x14ac:dyDescent="0.25">
      <c r="A43" s="33"/>
      <c r="B43" s="38">
        <v>41</v>
      </c>
      <c r="C43" s="27" t="s">
        <v>13</v>
      </c>
      <c r="D43" s="20" t="s">
        <v>87</v>
      </c>
      <c r="E43" s="16">
        <v>7.5</v>
      </c>
      <c r="F43" s="16">
        <v>200</v>
      </c>
      <c r="G43" s="2">
        <f t="shared" si="0"/>
        <v>1500</v>
      </c>
      <c r="H43" s="3">
        <f t="shared" si="1"/>
        <v>45</v>
      </c>
      <c r="I43" s="4">
        <f t="shared" si="2"/>
        <v>108</v>
      </c>
      <c r="J43" s="19" t="s">
        <v>84</v>
      </c>
      <c r="K43" s="18" t="s">
        <v>81</v>
      </c>
    </row>
    <row r="44" spans="1:11" x14ac:dyDescent="0.25">
      <c r="A44" s="33"/>
      <c r="B44" s="38">
        <v>42</v>
      </c>
      <c r="C44" s="27" t="s">
        <v>16</v>
      </c>
      <c r="D44" s="20" t="s">
        <v>88</v>
      </c>
      <c r="E44" s="16">
        <v>7.5</v>
      </c>
      <c r="F44" s="16">
        <v>154</v>
      </c>
      <c r="G44" s="2">
        <f t="shared" si="0"/>
        <v>1155</v>
      </c>
      <c r="H44" s="3">
        <f t="shared" si="1"/>
        <v>34.65</v>
      </c>
      <c r="I44" s="4">
        <f t="shared" si="2"/>
        <v>83.16</v>
      </c>
      <c r="J44" s="19" t="s">
        <v>89</v>
      </c>
      <c r="K44" s="20" t="s">
        <v>90</v>
      </c>
    </row>
    <row r="45" spans="1:11" x14ac:dyDescent="0.25">
      <c r="A45" s="33"/>
      <c r="B45" s="38">
        <v>43</v>
      </c>
      <c r="C45" s="27" t="s">
        <v>19</v>
      </c>
      <c r="D45" s="20" t="s">
        <v>88</v>
      </c>
      <c r="E45" s="16">
        <v>6</v>
      </c>
      <c r="F45" s="16">
        <v>137</v>
      </c>
      <c r="G45" s="2">
        <f t="shared" si="0"/>
        <v>822</v>
      </c>
      <c r="H45" s="3">
        <f t="shared" si="1"/>
        <v>24.66</v>
      </c>
      <c r="I45" s="4">
        <f t="shared" si="2"/>
        <v>59.183999999999997</v>
      </c>
      <c r="J45" s="20" t="s">
        <v>91</v>
      </c>
      <c r="K45" s="20" t="s">
        <v>92</v>
      </c>
    </row>
    <row r="46" spans="1:11" x14ac:dyDescent="0.25">
      <c r="A46" s="33"/>
      <c r="B46" s="38">
        <v>44</v>
      </c>
      <c r="C46" s="27" t="s">
        <v>21</v>
      </c>
      <c r="D46" s="19" t="s">
        <v>84</v>
      </c>
      <c r="E46" s="16">
        <v>6.6</v>
      </c>
      <c r="F46" s="16">
        <v>474</v>
      </c>
      <c r="G46" s="2">
        <f t="shared" si="0"/>
        <v>3128.3999999999996</v>
      </c>
      <c r="H46" s="3">
        <f t="shared" si="1"/>
        <v>93.85199999999999</v>
      </c>
      <c r="I46" s="4">
        <f t="shared" si="2"/>
        <v>225.24479999999997</v>
      </c>
      <c r="J46" s="18" t="s">
        <v>81</v>
      </c>
      <c r="K46" s="15" t="s">
        <v>87</v>
      </c>
    </row>
    <row r="47" spans="1:11" x14ac:dyDescent="0.25">
      <c r="A47" s="33"/>
      <c r="B47" s="38">
        <v>45</v>
      </c>
      <c r="C47" s="27" t="s">
        <v>22</v>
      </c>
      <c r="D47" s="20" t="s">
        <v>93</v>
      </c>
      <c r="E47" s="16">
        <v>7.5</v>
      </c>
      <c r="F47" s="16">
        <v>470</v>
      </c>
      <c r="G47" s="2">
        <f t="shared" si="0"/>
        <v>3525</v>
      </c>
      <c r="H47" s="3">
        <f t="shared" si="1"/>
        <v>105.75</v>
      </c>
      <c r="I47" s="4">
        <f t="shared" si="2"/>
        <v>253.79999999999998</v>
      </c>
      <c r="J47" s="19" t="s">
        <v>84</v>
      </c>
      <c r="K47" s="15" t="s">
        <v>87</v>
      </c>
    </row>
    <row r="48" spans="1:11" x14ac:dyDescent="0.25">
      <c r="A48" s="33"/>
      <c r="B48" s="38">
        <v>46</v>
      </c>
      <c r="C48" s="27" t="s">
        <v>24</v>
      </c>
      <c r="D48" s="18" t="s">
        <v>94</v>
      </c>
      <c r="E48" s="16">
        <v>7.5</v>
      </c>
      <c r="F48" s="16">
        <v>370</v>
      </c>
      <c r="G48" s="2">
        <f t="shared" si="0"/>
        <v>2775</v>
      </c>
      <c r="H48" s="3">
        <f t="shared" si="1"/>
        <v>83.25</v>
      </c>
      <c r="I48" s="4">
        <f t="shared" si="2"/>
        <v>199.79999999999998</v>
      </c>
      <c r="J48" s="19" t="s">
        <v>84</v>
      </c>
      <c r="K48" s="15" t="s">
        <v>87</v>
      </c>
    </row>
    <row r="49" spans="1:11" x14ac:dyDescent="0.25">
      <c r="A49" s="33"/>
      <c r="B49" s="38">
        <v>47</v>
      </c>
      <c r="C49" s="27" t="s">
        <v>26</v>
      </c>
      <c r="D49" s="19" t="s">
        <v>89</v>
      </c>
      <c r="E49" s="16">
        <v>8.8000000000000007</v>
      </c>
      <c r="F49" s="16">
        <v>370</v>
      </c>
      <c r="G49" s="2">
        <f t="shared" si="0"/>
        <v>3256.0000000000005</v>
      </c>
      <c r="H49" s="3">
        <f t="shared" si="1"/>
        <v>97.68</v>
      </c>
      <c r="I49" s="4">
        <f t="shared" si="2"/>
        <v>234.43200000000002</v>
      </c>
      <c r="J49" s="19" t="s">
        <v>84</v>
      </c>
      <c r="K49" s="20" t="s">
        <v>95</v>
      </c>
    </row>
    <row r="50" spans="1:11" x14ac:dyDescent="0.25">
      <c r="A50" s="33"/>
      <c r="B50" s="38">
        <v>48</v>
      </c>
      <c r="C50" s="27" t="s">
        <v>28</v>
      </c>
      <c r="D50" s="20" t="s">
        <v>96</v>
      </c>
      <c r="E50" s="16">
        <v>10</v>
      </c>
      <c r="F50" s="16">
        <v>150</v>
      </c>
      <c r="G50" s="2">
        <f t="shared" si="0"/>
        <v>1500</v>
      </c>
      <c r="H50" s="3">
        <f t="shared" si="1"/>
        <v>45</v>
      </c>
      <c r="I50" s="4">
        <f t="shared" si="2"/>
        <v>108</v>
      </c>
      <c r="J50" s="20" t="s">
        <v>95</v>
      </c>
      <c r="K50" s="20" t="s">
        <v>97</v>
      </c>
    </row>
    <row r="51" spans="1:11" x14ac:dyDescent="0.25">
      <c r="A51" s="33"/>
      <c r="B51" s="38">
        <v>49</v>
      </c>
      <c r="C51" s="27" t="s">
        <v>31</v>
      </c>
      <c r="D51" s="20" t="s">
        <v>91</v>
      </c>
      <c r="E51" s="16">
        <v>7.5</v>
      </c>
      <c r="F51" s="16">
        <v>418</v>
      </c>
      <c r="G51" s="2">
        <f t="shared" si="0"/>
        <v>3135</v>
      </c>
      <c r="H51" s="3">
        <f t="shared" si="1"/>
        <v>94.05</v>
      </c>
      <c r="I51" s="4">
        <f t="shared" si="2"/>
        <v>225.72</v>
      </c>
      <c r="J51" s="19" t="s">
        <v>84</v>
      </c>
      <c r="K51" s="20" t="s">
        <v>98</v>
      </c>
    </row>
    <row r="52" spans="1:11" x14ac:dyDescent="0.25">
      <c r="A52" s="33"/>
      <c r="B52" s="38">
        <v>50</v>
      </c>
      <c r="C52" s="27" t="s">
        <v>34</v>
      </c>
      <c r="D52" s="20" t="s">
        <v>99</v>
      </c>
      <c r="E52" s="16">
        <v>7.5</v>
      </c>
      <c r="F52" s="16">
        <v>60</v>
      </c>
      <c r="G52" s="2">
        <f t="shared" si="0"/>
        <v>450</v>
      </c>
      <c r="H52" s="3">
        <f t="shared" si="1"/>
        <v>13.5</v>
      </c>
      <c r="I52" s="4">
        <f t="shared" si="2"/>
        <v>32.4</v>
      </c>
      <c r="J52" s="15" t="s">
        <v>88</v>
      </c>
      <c r="K52" s="18" t="s">
        <v>100</v>
      </c>
    </row>
    <row r="53" spans="1:11" x14ac:dyDescent="0.25">
      <c r="A53" s="33"/>
      <c r="B53" s="38">
        <v>51</v>
      </c>
      <c r="C53" s="27" t="s">
        <v>36</v>
      </c>
      <c r="D53" s="20" t="s">
        <v>90</v>
      </c>
      <c r="E53" s="16">
        <v>7.5</v>
      </c>
      <c r="F53" s="16">
        <v>145</v>
      </c>
      <c r="G53" s="2">
        <f t="shared" si="0"/>
        <v>1087.5</v>
      </c>
      <c r="H53" s="3">
        <f t="shared" si="1"/>
        <v>32.625</v>
      </c>
      <c r="I53" s="4">
        <f t="shared" si="2"/>
        <v>78.3</v>
      </c>
      <c r="J53" s="19" t="s">
        <v>84</v>
      </c>
      <c r="K53" s="15" t="s">
        <v>88</v>
      </c>
    </row>
    <row r="54" spans="1:11" x14ac:dyDescent="0.25">
      <c r="A54" s="33"/>
      <c r="B54" s="38">
        <v>52</v>
      </c>
      <c r="C54" s="27" t="s">
        <v>38</v>
      </c>
      <c r="D54" s="20" t="s">
        <v>101</v>
      </c>
      <c r="E54" s="16">
        <v>7.5</v>
      </c>
      <c r="F54" s="16">
        <v>50</v>
      </c>
      <c r="G54" s="2">
        <f t="shared" si="0"/>
        <v>375</v>
      </c>
      <c r="H54" s="3">
        <f t="shared" si="1"/>
        <v>11.25</v>
      </c>
      <c r="I54" s="4">
        <f t="shared" si="2"/>
        <v>27</v>
      </c>
      <c r="J54" s="20" t="s">
        <v>97</v>
      </c>
      <c r="K54" s="19" t="s">
        <v>84</v>
      </c>
    </row>
    <row r="55" spans="1:11" x14ac:dyDescent="0.25">
      <c r="A55" s="33"/>
      <c r="B55" s="38">
        <v>53</v>
      </c>
      <c r="C55" s="27" t="s">
        <v>36</v>
      </c>
      <c r="D55" s="20" t="s">
        <v>92</v>
      </c>
      <c r="E55" s="16">
        <v>7.5</v>
      </c>
      <c r="F55" s="16">
        <v>203</v>
      </c>
      <c r="G55" s="2">
        <f t="shared" si="0"/>
        <v>1522.5</v>
      </c>
      <c r="H55" s="3">
        <f t="shared" si="1"/>
        <v>45.674999999999997</v>
      </c>
      <c r="I55" s="4">
        <f t="shared" si="2"/>
        <v>109.61999999999999</v>
      </c>
      <c r="J55" s="19" t="s">
        <v>84</v>
      </c>
      <c r="K55" s="18" t="s">
        <v>100</v>
      </c>
    </row>
    <row r="56" spans="1:11" x14ac:dyDescent="0.25">
      <c r="A56" s="33"/>
      <c r="B56" s="38">
        <v>54</v>
      </c>
      <c r="C56" s="27" t="s">
        <v>38</v>
      </c>
      <c r="D56" s="20" t="s">
        <v>102</v>
      </c>
      <c r="E56" s="16">
        <v>7.5</v>
      </c>
      <c r="F56" s="16">
        <v>208</v>
      </c>
      <c r="G56" s="2">
        <f t="shared" si="0"/>
        <v>1560</v>
      </c>
      <c r="H56" s="3">
        <f t="shared" si="1"/>
        <v>46.8</v>
      </c>
      <c r="I56" s="4">
        <f t="shared" si="2"/>
        <v>112.32</v>
      </c>
      <c r="J56" s="19" t="s">
        <v>84</v>
      </c>
      <c r="K56" s="18" t="s">
        <v>100</v>
      </c>
    </row>
    <row r="57" spans="1:11" x14ac:dyDescent="0.25">
      <c r="A57" s="33"/>
      <c r="B57" s="38">
        <v>55</v>
      </c>
      <c r="C57" s="27" t="s">
        <v>40</v>
      </c>
      <c r="D57" s="20" t="s">
        <v>103</v>
      </c>
      <c r="E57" s="16">
        <v>7.5</v>
      </c>
      <c r="F57" s="16">
        <v>178</v>
      </c>
      <c r="G57" s="2">
        <f t="shared" si="0"/>
        <v>1335</v>
      </c>
      <c r="H57" s="3">
        <f t="shared" si="1"/>
        <v>40.049999999999997</v>
      </c>
      <c r="I57" s="4">
        <f t="shared" si="2"/>
        <v>96.11999999999999</v>
      </c>
      <c r="J57" s="20" t="s">
        <v>91</v>
      </c>
      <c r="K57" s="18" t="s">
        <v>104</v>
      </c>
    </row>
    <row r="58" spans="1:11" x14ac:dyDescent="0.25">
      <c r="A58" s="33"/>
      <c r="B58" s="38">
        <v>56</v>
      </c>
      <c r="C58" s="27" t="s">
        <v>41</v>
      </c>
      <c r="D58" s="18" t="s">
        <v>105</v>
      </c>
      <c r="E58" s="16">
        <v>7.5</v>
      </c>
      <c r="F58" s="16">
        <v>137</v>
      </c>
      <c r="G58" s="2">
        <f t="shared" si="0"/>
        <v>1027.5</v>
      </c>
      <c r="H58" s="3">
        <f t="shared" si="1"/>
        <v>30.824999999999999</v>
      </c>
      <c r="I58" s="4">
        <f t="shared" si="2"/>
        <v>73.97999999999999</v>
      </c>
      <c r="J58" s="15" t="s">
        <v>103</v>
      </c>
      <c r="K58" s="20" t="s">
        <v>98</v>
      </c>
    </row>
    <row r="59" spans="1:11" ht="15.75" thickBot="1" x14ac:dyDescent="0.3">
      <c r="A59" s="33"/>
      <c r="B59" s="38">
        <v>57</v>
      </c>
      <c r="C59" s="27" t="s">
        <v>54</v>
      </c>
      <c r="D59" s="18" t="s">
        <v>106</v>
      </c>
      <c r="E59" s="16">
        <v>7.5</v>
      </c>
      <c r="F59" s="16">
        <v>250</v>
      </c>
      <c r="G59" s="2">
        <f t="shared" si="0"/>
        <v>1875</v>
      </c>
      <c r="H59" s="3">
        <f t="shared" si="1"/>
        <v>56.25</v>
      </c>
      <c r="I59" s="4">
        <f t="shared" si="2"/>
        <v>135</v>
      </c>
      <c r="J59" s="20" t="s">
        <v>98</v>
      </c>
      <c r="K59" s="21" t="s">
        <v>105</v>
      </c>
    </row>
    <row r="60" spans="1:11" x14ac:dyDescent="0.25">
      <c r="A60" s="34" t="s">
        <v>128</v>
      </c>
      <c r="B60" s="38">
        <v>58</v>
      </c>
      <c r="C60" s="28" t="s">
        <v>0</v>
      </c>
      <c r="D60" s="11" t="s">
        <v>108</v>
      </c>
      <c r="E60" s="12">
        <v>7.6</v>
      </c>
      <c r="F60" s="12">
        <v>291</v>
      </c>
      <c r="G60" s="2">
        <f t="shared" si="0"/>
        <v>2211.6</v>
      </c>
      <c r="H60" s="3">
        <f t="shared" si="1"/>
        <v>66.347999999999999</v>
      </c>
      <c r="I60" s="4">
        <f t="shared" si="2"/>
        <v>159.23519999999999</v>
      </c>
      <c r="J60" s="13" t="s">
        <v>109</v>
      </c>
      <c r="K60" s="22" t="s">
        <v>110</v>
      </c>
    </row>
    <row r="61" spans="1:11" x14ac:dyDescent="0.25">
      <c r="A61" s="35"/>
      <c r="B61" s="38">
        <v>59</v>
      </c>
      <c r="C61" s="28" t="s">
        <v>4</v>
      </c>
      <c r="D61" s="11" t="s">
        <v>111</v>
      </c>
      <c r="E61" s="12">
        <v>7.5</v>
      </c>
      <c r="F61" s="12">
        <v>336</v>
      </c>
      <c r="G61" s="2">
        <f t="shared" si="0"/>
        <v>2520</v>
      </c>
      <c r="H61" s="3">
        <f t="shared" si="1"/>
        <v>75.599999999999994</v>
      </c>
      <c r="I61" s="4">
        <f t="shared" si="2"/>
        <v>181.43999999999997</v>
      </c>
      <c r="J61" s="13" t="s">
        <v>109</v>
      </c>
      <c r="K61" s="22" t="s">
        <v>110</v>
      </c>
    </row>
    <row r="62" spans="1:11" x14ac:dyDescent="0.25">
      <c r="A62" s="35"/>
      <c r="B62" s="38">
        <v>60</v>
      </c>
      <c r="C62" s="28" t="s">
        <v>8</v>
      </c>
      <c r="D62" s="11" t="s">
        <v>112</v>
      </c>
      <c r="E62" s="12">
        <v>7.6</v>
      </c>
      <c r="F62" s="12">
        <v>148</v>
      </c>
      <c r="G62" s="2">
        <f t="shared" si="0"/>
        <v>1124.8</v>
      </c>
      <c r="H62" s="3">
        <f t="shared" si="1"/>
        <v>33.744</v>
      </c>
      <c r="I62" s="4">
        <f t="shared" si="2"/>
        <v>80.985599999999991</v>
      </c>
      <c r="J62" s="13" t="s">
        <v>109</v>
      </c>
      <c r="K62" s="23" t="s">
        <v>113</v>
      </c>
    </row>
    <row r="63" spans="1:11" x14ac:dyDescent="0.25">
      <c r="A63" s="35"/>
      <c r="B63" s="38">
        <v>61</v>
      </c>
      <c r="C63" s="28" t="s">
        <v>10</v>
      </c>
      <c r="D63" s="11" t="s">
        <v>114</v>
      </c>
      <c r="E63" s="12">
        <v>7.5</v>
      </c>
      <c r="F63" s="12">
        <v>75</v>
      </c>
      <c r="G63" s="2">
        <f t="shared" si="0"/>
        <v>562.5</v>
      </c>
      <c r="H63" s="3">
        <f t="shared" si="1"/>
        <v>16.875</v>
      </c>
      <c r="I63" s="4">
        <f t="shared" si="2"/>
        <v>40.5</v>
      </c>
      <c r="J63" s="11" t="s">
        <v>115</v>
      </c>
      <c r="K63" s="22" t="s">
        <v>110</v>
      </c>
    </row>
    <row r="64" spans="1:11" x14ac:dyDescent="0.25">
      <c r="A64" s="35"/>
      <c r="B64" s="38">
        <v>62</v>
      </c>
      <c r="C64" s="28" t="s">
        <v>13</v>
      </c>
      <c r="D64" s="11" t="s">
        <v>116</v>
      </c>
      <c r="E64" s="12">
        <v>7.5</v>
      </c>
      <c r="F64" s="12">
        <v>142</v>
      </c>
      <c r="G64" s="2">
        <f t="shared" si="0"/>
        <v>1065</v>
      </c>
      <c r="H64" s="3">
        <f t="shared" si="1"/>
        <v>31.95</v>
      </c>
      <c r="I64" s="4">
        <f t="shared" si="2"/>
        <v>76.679999999999993</v>
      </c>
      <c r="J64" s="13" t="s">
        <v>117</v>
      </c>
      <c r="K64" s="23" t="s">
        <v>113</v>
      </c>
    </row>
    <row r="65" spans="1:11" x14ac:dyDescent="0.25">
      <c r="A65" s="35"/>
      <c r="B65" s="38">
        <v>63</v>
      </c>
      <c r="C65" s="28" t="s">
        <v>16</v>
      </c>
      <c r="D65" s="11" t="s">
        <v>116</v>
      </c>
      <c r="E65" s="12">
        <v>7.5</v>
      </c>
      <c r="F65" s="12">
        <v>117</v>
      </c>
      <c r="G65" s="2">
        <f t="shared" si="0"/>
        <v>877.5</v>
      </c>
      <c r="H65" s="3">
        <f t="shared" si="1"/>
        <v>26.324999999999999</v>
      </c>
      <c r="I65" s="4">
        <f t="shared" si="2"/>
        <v>63.179999999999993</v>
      </c>
      <c r="J65" s="11" t="s">
        <v>115</v>
      </c>
      <c r="K65" s="22" t="s">
        <v>110</v>
      </c>
    </row>
    <row r="66" spans="1:11" x14ac:dyDescent="0.25">
      <c r="A66" s="35"/>
      <c r="B66" s="38">
        <v>64</v>
      </c>
      <c r="C66" s="28" t="s">
        <v>19</v>
      </c>
      <c r="D66" s="11" t="s">
        <v>118</v>
      </c>
      <c r="E66" s="12">
        <v>9.1999999999999993</v>
      </c>
      <c r="F66" s="12">
        <v>96</v>
      </c>
      <c r="G66" s="2">
        <f t="shared" si="0"/>
        <v>883.19999999999993</v>
      </c>
      <c r="H66" s="3">
        <f t="shared" si="1"/>
        <v>26.495999999999999</v>
      </c>
      <c r="I66" s="4">
        <f t="shared" si="2"/>
        <v>63.590399999999995</v>
      </c>
      <c r="J66" s="13" t="s">
        <v>117</v>
      </c>
      <c r="K66" s="24" t="s">
        <v>119</v>
      </c>
    </row>
    <row r="67" spans="1:11" x14ac:dyDescent="0.25">
      <c r="A67" s="35"/>
      <c r="B67" s="38">
        <v>65</v>
      </c>
      <c r="C67" s="28" t="s">
        <v>21</v>
      </c>
      <c r="D67" s="13" t="s">
        <v>117</v>
      </c>
      <c r="E67" s="12">
        <v>8.5</v>
      </c>
      <c r="F67" s="12">
        <v>485</v>
      </c>
      <c r="G67" s="2">
        <f t="shared" si="0"/>
        <v>4122.5</v>
      </c>
      <c r="H67" s="3">
        <f t="shared" si="1"/>
        <v>123.675</v>
      </c>
      <c r="I67" s="4">
        <f t="shared" si="2"/>
        <v>296.82</v>
      </c>
      <c r="J67" s="11" t="s">
        <v>120</v>
      </c>
      <c r="K67" s="24" t="s">
        <v>121</v>
      </c>
    </row>
    <row r="68" spans="1:11" x14ac:dyDescent="0.25">
      <c r="A68" s="35"/>
      <c r="B68" s="38">
        <v>66</v>
      </c>
      <c r="C68" s="28" t="s">
        <v>22</v>
      </c>
      <c r="D68" s="25" t="s">
        <v>119</v>
      </c>
      <c r="E68" s="12">
        <v>9.5</v>
      </c>
      <c r="F68" s="12">
        <v>146</v>
      </c>
      <c r="G68" s="2">
        <f t="shared" ref="G68:G131" si="3">E68*F68</f>
        <v>1387</v>
      </c>
      <c r="H68" s="3">
        <f t="shared" ref="H68:H131" si="4">G68*0.03</f>
        <v>41.61</v>
      </c>
      <c r="I68" s="4">
        <f t="shared" ref="I68:I131" si="5">H68*2.4</f>
        <v>99.86399999999999</v>
      </c>
      <c r="J68" s="24" t="s">
        <v>121</v>
      </c>
      <c r="K68" s="25" t="s">
        <v>122</v>
      </c>
    </row>
    <row r="69" spans="1:11" x14ac:dyDescent="0.25">
      <c r="A69" s="35"/>
      <c r="B69" s="38">
        <v>67</v>
      </c>
      <c r="C69" s="28" t="s">
        <v>24</v>
      </c>
      <c r="D69" s="13" t="s">
        <v>123</v>
      </c>
      <c r="E69" s="12">
        <v>9.1999999999999993</v>
      </c>
      <c r="F69" s="12">
        <v>79</v>
      </c>
      <c r="G69" s="2">
        <f t="shared" si="3"/>
        <v>726.8</v>
      </c>
      <c r="H69" s="3">
        <f t="shared" si="4"/>
        <v>21.803999999999998</v>
      </c>
      <c r="I69" s="4">
        <f t="shared" si="5"/>
        <v>52.329599999999992</v>
      </c>
      <c r="J69" s="24" t="s">
        <v>121</v>
      </c>
      <c r="K69" s="25" t="s">
        <v>124</v>
      </c>
    </row>
    <row r="70" spans="1:11" x14ac:dyDescent="0.25">
      <c r="A70" s="35"/>
      <c r="B70" s="38">
        <v>68</v>
      </c>
      <c r="C70" s="28" t="s">
        <v>26</v>
      </c>
      <c r="D70" s="11" t="s">
        <v>125</v>
      </c>
      <c r="E70" s="12">
        <v>9.1999999999999993</v>
      </c>
      <c r="F70" s="12">
        <v>82</v>
      </c>
      <c r="G70" s="2">
        <f t="shared" si="3"/>
        <v>754.4</v>
      </c>
      <c r="H70" s="3">
        <f t="shared" si="4"/>
        <v>22.631999999999998</v>
      </c>
      <c r="I70" s="4">
        <f t="shared" si="5"/>
        <v>54.316799999999994</v>
      </c>
      <c r="J70" s="24" t="s">
        <v>121</v>
      </c>
      <c r="K70" s="25" t="s">
        <v>124</v>
      </c>
    </row>
    <row r="71" spans="1:11" x14ac:dyDescent="0.25">
      <c r="A71" s="35"/>
      <c r="B71" s="38">
        <v>69</v>
      </c>
      <c r="C71" s="28" t="s">
        <v>28</v>
      </c>
      <c r="D71" s="11" t="s">
        <v>126</v>
      </c>
      <c r="E71" s="12">
        <v>8.6</v>
      </c>
      <c r="F71" s="12">
        <v>276</v>
      </c>
      <c r="G71" s="2">
        <f t="shared" si="3"/>
        <v>2373.6</v>
      </c>
      <c r="H71" s="3">
        <f t="shared" si="4"/>
        <v>71.207999999999998</v>
      </c>
      <c r="I71" s="4">
        <f t="shared" si="5"/>
        <v>170.89919999999998</v>
      </c>
      <c r="J71" s="25" t="s">
        <v>122</v>
      </c>
      <c r="K71" s="11" t="s">
        <v>108</v>
      </c>
    </row>
    <row r="72" spans="1:11" ht="15.75" thickBot="1" x14ac:dyDescent="0.3">
      <c r="A72" s="36"/>
      <c r="B72" s="38">
        <v>70</v>
      </c>
      <c r="C72" s="28" t="s">
        <v>31</v>
      </c>
      <c r="D72" s="11" t="s">
        <v>127</v>
      </c>
      <c r="E72" s="12">
        <v>8.6</v>
      </c>
      <c r="F72" s="12">
        <v>274</v>
      </c>
      <c r="G72" s="2">
        <f t="shared" si="3"/>
        <v>2356.4</v>
      </c>
      <c r="H72" s="3">
        <f t="shared" si="4"/>
        <v>70.691999999999993</v>
      </c>
      <c r="I72" s="4">
        <f t="shared" si="5"/>
        <v>169.66079999999997</v>
      </c>
      <c r="J72" s="25" t="s">
        <v>122</v>
      </c>
      <c r="K72" s="11" t="s">
        <v>108</v>
      </c>
    </row>
    <row r="73" spans="1:11" x14ac:dyDescent="0.25">
      <c r="A73" s="34" t="s">
        <v>150</v>
      </c>
      <c r="B73" s="38">
        <v>71</v>
      </c>
      <c r="C73" s="28" t="s">
        <v>0</v>
      </c>
      <c r="D73" s="11" t="s">
        <v>129</v>
      </c>
      <c r="E73" s="12">
        <v>7.56</v>
      </c>
      <c r="F73" s="12">
        <v>890</v>
      </c>
      <c r="G73" s="2">
        <f t="shared" si="3"/>
        <v>6728.4</v>
      </c>
      <c r="H73" s="3">
        <f t="shared" si="4"/>
        <v>201.85199999999998</v>
      </c>
      <c r="I73" s="4">
        <f t="shared" si="5"/>
        <v>484.44479999999993</v>
      </c>
      <c r="J73" s="13" t="s">
        <v>130</v>
      </c>
      <c r="K73" s="14" t="s">
        <v>131</v>
      </c>
    </row>
    <row r="74" spans="1:11" x14ac:dyDescent="0.25">
      <c r="A74" s="35"/>
      <c r="B74" s="38">
        <v>72</v>
      </c>
      <c r="C74" s="28" t="s">
        <v>4</v>
      </c>
      <c r="D74" s="11" t="s">
        <v>132</v>
      </c>
      <c r="E74" s="12">
        <v>7.56</v>
      </c>
      <c r="F74" s="12">
        <v>890</v>
      </c>
      <c r="G74" s="2">
        <f t="shared" si="3"/>
        <v>6728.4</v>
      </c>
      <c r="H74" s="3">
        <f t="shared" si="4"/>
        <v>201.85199999999998</v>
      </c>
      <c r="I74" s="4">
        <f t="shared" si="5"/>
        <v>484.44479999999993</v>
      </c>
      <c r="J74" s="13" t="s">
        <v>133</v>
      </c>
      <c r="K74" s="14" t="s">
        <v>131</v>
      </c>
    </row>
    <row r="75" spans="1:11" x14ac:dyDescent="0.25">
      <c r="A75" s="35"/>
      <c r="B75" s="38">
        <v>73</v>
      </c>
      <c r="C75" s="28" t="s">
        <v>8</v>
      </c>
      <c r="D75" s="11" t="s">
        <v>134</v>
      </c>
      <c r="E75" s="12">
        <v>7.56</v>
      </c>
      <c r="F75" s="12">
        <v>1250</v>
      </c>
      <c r="G75" s="2">
        <f t="shared" si="3"/>
        <v>9450</v>
      </c>
      <c r="H75" s="3">
        <f t="shared" si="4"/>
        <v>283.5</v>
      </c>
      <c r="I75" s="4">
        <f t="shared" si="5"/>
        <v>680.4</v>
      </c>
      <c r="J75" s="13" t="s">
        <v>133</v>
      </c>
      <c r="K75" s="14" t="s">
        <v>135</v>
      </c>
    </row>
    <row r="76" spans="1:11" x14ac:dyDescent="0.25">
      <c r="A76" s="35"/>
      <c r="B76" s="38">
        <v>74</v>
      </c>
      <c r="C76" s="28" t="s">
        <v>10</v>
      </c>
      <c r="D76" s="11" t="s">
        <v>136</v>
      </c>
      <c r="E76" s="12">
        <v>6.2</v>
      </c>
      <c r="F76" s="12">
        <v>140</v>
      </c>
      <c r="G76" s="2">
        <f t="shared" si="3"/>
        <v>868</v>
      </c>
      <c r="H76" s="3">
        <f t="shared" si="4"/>
        <v>26.04</v>
      </c>
      <c r="I76" s="4">
        <f t="shared" si="5"/>
        <v>62.495999999999995</v>
      </c>
      <c r="J76" s="11" t="s">
        <v>137</v>
      </c>
      <c r="K76" s="11" t="s">
        <v>138</v>
      </c>
    </row>
    <row r="77" spans="1:11" x14ac:dyDescent="0.25">
      <c r="A77" s="35"/>
      <c r="B77" s="38">
        <v>75</v>
      </c>
      <c r="C77" s="28" t="s">
        <v>13</v>
      </c>
      <c r="D77" s="14" t="s">
        <v>139</v>
      </c>
      <c r="E77" s="12">
        <v>7.56</v>
      </c>
      <c r="F77" s="12">
        <v>122</v>
      </c>
      <c r="G77" s="2">
        <f t="shared" si="3"/>
        <v>922.31999999999994</v>
      </c>
      <c r="H77" s="3">
        <f t="shared" si="4"/>
        <v>27.669599999999996</v>
      </c>
      <c r="I77" s="4">
        <f t="shared" si="5"/>
        <v>66.407039999999981</v>
      </c>
      <c r="J77" s="11" t="s">
        <v>137</v>
      </c>
      <c r="K77" s="11" t="s">
        <v>140</v>
      </c>
    </row>
    <row r="78" spans="1:11" x14ac:dyDescent="0.25">
      <c r="A78" s="35"/>
      <c r="B78" s="38">
        <v>76</v>
      </c>
      <c r="C78" s="28" t="s">
        <v>16</v>
      </c>
      <c r="D78" s="11" t="s">
        <v>141</v>
      </c>
      <c r="E78" s="12">
        <v>7.56</v>
      </c>
      <c r="F78" s="12">
        <v>183</v>
      </c>
      <c r="G78" s="2">
        <f t="shared" si="3"/>
        <v>1383.48</v>
      </c>
      <c r="H78" s="3">
        <f t="shared" si="4"/>
        <v>41.504399999999997</v>
      </c>
      <c r="I78" s="4">
        <f t="shared" si="5"/>
        <v>99.610559999999992</v>
      </c>
      <c r="J78" s="11" t="s">
        <v>136</v>
      </c>
      <c r="K78" s="11" t="s">
        <v>140</v>
      </c>
    </row>
    <row r="79" spans="1:11" x14ac:dyDescent="0.25">
      <c r="A79" s="35"/>
      <c r="B79" s="38">
        <v>77</v>
      </c>
      <c r="C79" s="28" t="s">
        <v>19</v>
      </c>
      <c r="D79" s="11" t="s">
        <v>142</v>
      </c>
      <c r="E79" s="12">
        <v>7.56</v>
      </c>
      <c r="F79" s="12">
        <v>116</v>
      </c>
      <c r="G79" s="2">
        <f t="shared" si="3"/>
        <v>876.95999999999992</v>
      </c>
      <c r="H79" s="3">
        <f t="shared" si="4"/>
        <v>26.308799999999998</v>
      </c>
      <c r="I79" s="4">
        <f t="shared" si="5"/>
        <v>63.141119999999994</v>
      </c>
      <c r="J79" s="11" t="s">
        <v>137</v>
      </c>
      <c r="K79" s="11" t="s">
        <v>140</v>
      </c>
    </row>
    <row r="80" spans="1:11" x14ac:dyDescent="0.25">
      <c r="A80" s="35"/>
      <c r="B80" s="38">
        <v>78</v>
      </c>
      <c r="C80" s="28" t="s">
        <v>21</v>
      </c>
      <c r="D80" s="11" t="s">
        <v>143</v>
      </c>
      <c r="E80" s="12">
        <v>7.56</v>
      </c>
      <c r="F80" s="12">
        <v>111</v>
      </c>
      <c r="G80" s="2">
        <f t="shared" si="3"/>
        <v>839.16</v>
      </c>
      <c r="H80" s="3">
        <f t="shared" si="4"/>
        <v>25.174799999999998</v>
      </c>
      <c r="I80" s="4">
        <f t="shared" si="5"/>
        <v>60.419519999999991</v>
      </c>
      <c r="J80" s="11" t="s">
        <v>137</v>
      </c>
      <c r="K80" s="11" t="s">
        <v>140</v>
      </c>
    </row>
    <row r="81" spans="1:11" x14ac:dyDescent="0.25">
      <c r="A81" s="35"/>
      <c r="B81" s="38">
        <v>79</v>
      </c>
      <c r="C81" s="28" t="s">
        <v>22</v>
      </c>
      <c r="D81" s="11" t="s">
        <v>144</v>
      </c>
      <c r="E81" s="12">
        <v>7.56</v>
      </c>
      <c r="F81" s="12">
        <v>112</v>
      </c>
      <c r="G81" s="2">
        <f t="shared" si="3"/>
        <v>846.71999999999991</v>
      </c>
      <c r="H81" s="3">
        <f t="shared" si="4"/>
        <v>25.401599999999995</v>
      </c>
      <c r="I81" s="4">
        <f t="shared" si="5"/>
        <v>60.963839999999983</v>
      </c>
      <c r="J81" s="11" t="s">
        <v>137</v>
      </c>
      <c r="K81" s="11" t="s">
        <v>140</v>
      </c>
    </row>
    <row r="82" spans="1:11" x14ac:dyDescent="0.25">
      <c r="A82" s="35"/>
      <c r="B82" s="38">
        <v>80</v>
      </c>
      <c r="C82" s="28" t="s">
        <v>24</v>
      </c>
      <c r="D82" s="13" t="s">
        <v>145</v>
      </c>
      <c r="E82" s="12">
        <v>7.56</v>
      </c>
      <c r="F82" s="12">
        <v>114</v>
      </c>
      <c r="G82" s="2">
        <f t="shared" si="3"/>
        <v>861.83999999999992</v>
      </c>
      <c r="H82" s="3">
        <f t="shared" si="4"/>
        <v>25.855199999999996</v>
      </c>
      <c r="I82" s="4">
        <f t="shared" si="5"/>
        <v>62.052479999999989</v>
      </c>
      <c r="J82" s="11" t="s">
        <v>137</v>
      </c>
      <c r="K82" s="11" t="s">
        <v>140</v>
      </c>
    </row>
    <row r="83" spans="1:11" x14ac:dyDescent="0.25">
      <c r="A83" s="35"/>
      <c r="B83" s="38">
        <v>81</v>
      </c>
      <c r="C83" s="28" t="s">
        <v>26</v>
      </c>
      <c r="D83" s="11" t="s">
        <v>146</v>
      </c>
      <c r="E83" s="12">
        <v>7.56</v>
      </c>
      <c r="F83" s="12">
        <v>120</v>
      </c>
      <c r="G83" s="2">
        <f t="shared" si="3"/>
        <v>907.19999999999993</v>
      </c>
      <c r="H83" s="3">
        <f t="shared" si="4"/>
        <v>27.215999999999998</v>
      </c>
      <c r="I83" s="4">
        <f t="shared" si="5"/>
        <v>65.318399999999997</v>
      </c>
      <c r="J83" s="11" t="s">
        <v>137</v>
      </c>
      <c r="K83" s="11" t="s">
        <v>140</v>
      </c>
    </row>
    <row r="84" spans="1:11" x14ac:dyDescent="0.25">
      <c r="A84" s="35"/>
      <c r="B84" s="38">
        <v>82</v>
      </c>
      <c r="C84" s="28" t="s">
        <v>28</v>
      </c>
      <c r="D84" s="11" t="s">
        <v>147</v>
      </c>
      <c r="E84" s="12">
        <v>7.56</v>
      </c>
      <c r="F84" s="12">
        <v>115</v>
      </c>
      <c r="G84" s="2">
        <f t="shared" si="3"/>
        <v>869.4</v>
      </c>
      <c r="H84" s="3">
        <f t="shared" si="4"/>
        <v>26.081999999999997</v>
      </c>
      <c r="I84" s="4">
        <f t="shared" si="5"/>
        <v>62.596799999999988</v>
      </c>
      <c r="J84" s="11" t="s">
        <v>137</v>
      </c>
      <c r="K84" s="11" t="s">
        <v>140</v>
      </c>
    </row>
    <row r="85" spans="1:11" x14ac:dyDescent="0.25">
      <c r="A85" s="35"/>
      <c r="B85" s="38">
        <v>83</v>
      </c>
      <c r="C85" s="28" t="s">
        <v>31</v>
      </c>
      <c r="D85" s="11" t="s">
        <v>148</v>
      </c>
      <c r="E85" s="12">
        <v>6.2</v>
      </c>
      <c r="F85" s="12">
        <v>90</v>
      </c>
      <c r="G85" s="2">
        <f t="shared" si="3"/>
        <v>558</v>
      </c>
      <c r="H85" s="3">
        <f t="shared" si="4"/>
        <v>16.739999999999998</v>
      </c>
      <c r="I85" s="4">
        <f t="shared" si="5"/>
        <v>40.175999999999995</v>
      </c>
      <c r="J85" s="11" t="s">
        <v>137</v>
      </c>
      <c r="K85" s="11" t="s">
        <v>140</v>
      </c>
    </row>
    <row r="86" spans="1:11" x14ac:dyDescent="0.25">
      <c r="A86" s="35"/>
      <c r="B86" s="38">
        <v>84</v>
      </c>
      <c r="C86" s="28" t="s">
        <v>34</v>
      </c>
      <c r="D86" s="11" t="s">
        <v>130</v>
      </c>
      <c r="E86" s="12">
        <v>7.56</v>
      </c>
      <c r="F86" s="12">
        <v>115</v>
      </c>
      <c r="G86" s="2">
        <f t="shared" si="3"/>
        <v>869.4</v>
      </c>
      <c r="H86" s="3">
        <f t="shared" si="4"/>
        <v>26.081999999999997</v>
      </c>
      <c r="I86" s="4">
        <f t="shared" si="5"/>
        <v>62.596799999999988</v>
      </c>
      <c r="J86" s="11" t="s">
        <v>137</v>
      </c>
      <c r="K86" s="11" t="s">
        <v>148</v>
      </c>
    </row>
    <row r="87" spans="1:11" ht="15.75" thickBot="1" x14ac:dyDescent="0.3">
      <c r="A87" s="36"/>
      <c r="B87" s="38">
        <v>85</v>
      </c>
      <c r="C87" s="28" t="s">
        <v>36</v>
      </c>
      <c r="D87" s="11" t="s">
        <v>149</v>
      </c>
      <c r="E87" s="12">
        <v>6.5</v>
      </c>
      <c r="F87" s="12">
        <v>75</v>
      </c>
      <c r="G87" s="2">
        <f t="shared" si="3"/>
        <v>487.5</v>
      </c>
      <c r="H87" s="3">
        <f t="shared" si="4"/>
        <v>14.625</v>
      </c>
      <c r="I87" s="4">
        <f t="shared" si="5"/>
        <v>35.1</v>
      </c>
      <c r="J87" s="11" t="s">
        <v>141</v>
      </c>
      <c r="K87" s="11" t="s">
        <v>100</v>
      </c>
    </row>
    <row r="88" spans="1:11" x14ac:dyDescent="0.25">
      <c r="A88" s="33" t="s">
        <v>162</v>
      </c>
      <c r="B88" s="38">
        <v>86</v>
      </c>
      <c r="C88" s="28" t="s">
        <v>0</v>
      </c>
      <c r="D88" s="11" t="s">
        <v>151</v>
      </c>
      <c r="E88" s="12">
        <v>7.5</v>
      </c>
      <c r="F88" s="12">
        <v>547</v>
      </c>
      <c r="G88" s="2">
        <f t="shared" si="3"/>
        <v>4102.5</v>
      </c>
      <c r="H88" s="3">
        <f t="shared" si="4"/>
        <v>123.07499999999999</v>
      </c>
      <c r="I88" s="4">
        <f t="shared" si="5"/>
        <v>295.37999999999994</v>
      </c>
      <c r="J88" s="13" t="s">
        <v>152</v>
      </c>
      <c r="K88" s="14" t="s">
        <v>153</v>
      </c>
    </row>
    <row r="89" spans="1:11" x14ac:dyDescent="0.25">
      <c r="A89" s="33"/>
      <c r="B89" s="38">
        <v>87</v>
      </c>
      <c r="C89" s="28" t="s">
        <v>4</v>
      </c>
      <c r="D89" s="11" t="s">
        <v>154</v>
      </c>
      <c r="E89" s="12">
        <v>6.46</v>
      </c>
      <c r="F89" s="12">
        <v>553</v>
      </c>
      <c r="G89" s="2">
        <f t="shared" si="3"/>
        <v>3572.38</v>
      </c>
      <c r="H89" s="3">
        <f t="shared" si="4"/>
        <v>107.17140000000001</v>
      </c>
      <c r="I89" s="4">
        <f t="shared" si="5"/>
        <v>257.21136000000001</v>
      </c>
      <c r="J89" s="13" t="s">
        <v>152</v>
      </c>
      <c r="K89" s="14" t="s">
        <v>153</v>
      </c>
    </row>
    <row r="90" spans="1:11" x14ac:dyDescent="0.25">
      <c r="A90" s="33"/>
      <c r="B90" s="38">
        <v>88</v>
      </c>
      <c r="C90" s="28" t="s">
        <v>8</v>
      </c>
      <c r="D90" s="11" t="s">
        <v>155</v>
      </c>
      <c r="E90" s="12">
        <v>6.46</v>
      </c>
      <c r="F90" s="12">
        <v>442</v>
      </c>
      <c r="G90" s="2">
        <f t="shared" si="3"/>
        <v>2855.32</v>
      </c>
      <c r="H90" s="3">
        <f t="shared" si="4"/>
        <v>85.659599999999998</v>
      </c>
      <c r="I90" s="4">
        <f t="shared" si="5"/>
        <v>205.58303999999998</v>
      </c>
      <c r="J90" s="13" t="s">
        <v>152</v>
      </c>
      <c r="K90" s="14" t="s">
        <v>156</v>
      </c>
    </row>
    <row r="91" spans="1:11" x14ac:dyDescent="0.25">
      <c r="A91" s="33"/>
      <c r="B91" s="38">
        <v>89</v>
      </c>
      <c r="C91" s="28" t="s">
        <v>10</v>
      </c>
      <c r="D91" s="13" t="s">
        <v>157</v>
      </c>
      <c r="E91" s="12">
        <v>6.46</v>
      </c>
      <c r="F91" s="12">
        <v>317</v>
      </c>
      <c r="G91" s="2">
        <f t="shared" si="3"/>
        <v>2047.82</v>
      </c>
      <c r="H91" s="3">
        <f t="shared" si="4"/>
        <v>61.434599999999996</v>
      </c>
      <c r="I91" s="4">
        <f t="shared" si="5"/>
        <v>147.44304</v>
      </c>
      <c r="J91" s="13" t="s">
        <v>152</v>
      </c>
      <c r="K91" s="11" t="s">
        <v>158</v>
      </c>
    </row>
    <row r="92" spans="1:11" x14ac:dyDescent="0.25">
      <c r="A92" s="33"/>
      <c r="B92" s="38">
        <v>90</v>
      </c>
      <c r="C92" s="28" t="s">
        <v>13</v>
      </c>
      <c r="D92" s="11" t="s">
        <v>159</v>
      </c>
      <c r="E92" s="12">
        <v>6.46</v>
      </c>
      <c r="F92" s="12">
        <v>108</v>
      </c>
      <c r="G92" s="2">
        <f t="shared" si="3"/>
        <v>697.68</v>
      </c>
      <c r="H92" s="3">
        <f t="shared" si="4"/>
        <v>20.930399999999999</v>
      </c>
      <c r="I92" s="4">
        <f t="shared" si="5"/>
        <v>50.232959999999999</v>
      </c>
      <c r="J92" s="13" t="s">
        <v>152</v>
      </c>
      <c r="K92" s="11" t="s">
        <v>160</v>
      </c>
    </row>
    <row r="93" spans="1:11" x14ac:dyDescent="0.25">
      <c r="A93" s="33"/>
      <c r="B93" s="38">
        <v>91</v>
      </c>
      <c r="C93" s="28" t="s">
        <v>16</v>
      </c>
      <c r="D93" s="13" t="s">
        <v>152</v>
      </c>
      <c r="E93" s="12">
        <v>6.46</v>
      </c>
      <c r="F93" s="12">
        <v>352</v>
      </c>
      <c r="G93" s="2">
        <f t="shared" si="3"/>
        <v>2273.92</v>
      </c>
      <c r="H93" s="3">
        <f t="shared" si="4"/>
        <v>68.217600000000004</v>
      </c>
      <c r="I93" s="4">
        <f t="shared" si="5"/>
        <v>163.72224</v>
      </c>
      <c r="J93" s="11" t="s">
        <v>2</v>
      </c>
      <c r="K93" s="11" t="s">
        <v>154</v>
      </c>
    </row>
    <row r="94" spans="1:11" x14ac:dyDescent="0.25">
      <c r="A94" s="33"/>
      <c r="B94" s="38">
        <v>92</v>
      </c>
      <c r="C94" s="28" t="s">
        <v>19</v>
      </c>
      <c r="D94" s="11" t="s">
        <v>160</v>
      </c>
      <c r="E94" s="12">
        <v>6.46</v>
      </c>
      <c r="F94" s="12">
        <v>284</v>
      </c>
      <c r="G94" s="2">
        <f t="shared" si="3"/>
        <v>1834.64</v>
      </c>
      <c r="H94" s="3">
        <f t="shared" si="4"/>
        <v>55.039200000000001</v>
      </c>
      <c r="I94" s="4">
        <f t="shared" si="5"/>
        <v>132.09407999999999</v>
      </c>
      <c r="J94" s="11" t="s">
        <v>159</v>
      </c>
      <c r="K94" s="11" t="s">
        <v>151</v>
      </c>
    </row>
    <row r="95" spans="1:11" x14ac:dyDescent="0.25">
      <c r="A95" s="33"/>
      <c r="B95" s="38">
        <v>93</v>
      </c>
      <c r="C95" s="28" t="s">
        <v>21</v>
      </c>
      <c r="D95" s="11" t="s">
        <v>161</v>
      </c>
      <c r="E95" s="12">
        <v>6.46</v>
      </c>
      <c r="F95" s="12">
        <v>206</v>
      </c>
      <c r="G95" s="2">
        <f t="shared" si="3"/>
        <v>1330.76</v>
      </c>
      <c r="H95" s="3">
        <f t="shared" si="4"/>
        <v>39.922799999999995</v>
      </c>
      <c r="I95" s="4">
        <f t="shared" si="5"/>
        <v>95.81471999999998</v>
      </c>
      <c r="J95" s="13" t="s">
        <v>157</v>
      </c>
      <c r="K95" s="11" t="s">
        <v>151</v>
      </c>
    </row>
    <row r="96" spans="1:11" x14ac:dyDescent="0.25">
      <c r="A96" s="33"/>
      <c r="B96" s="38">
        <v>94</v>
      </c>
      <c r="C96" s="28" t="s">
        <v>22</v>
      </c>
      <c r="D96" s="11" t="s">
        <v>158</v>
      </c>
      <c r="E96" s="12">
        <v>6.46</v>
      </c>
      <c r="F96" s="12">
        <v>203</v>
      </c>
      <c r="G96" s="2">
        <f t="shared" si="3"/>
        <v>1311.3799999999999</v>
      </c>
      <c r="H96" s="3">
        <f t="shared" si="4"/>
        <v>39.341399999999993</v>
      </c>
      <c r="I96" s="4">
        <f t="shared" si="5"/>
        <v>94.419359999999983</v>
      </c>
      <c r="J96" s="13" t="s">
        <v>157</v>
      </c>
      <c r="K96" s="11" t="s">
        <v>151</v>
      </c>
    </row>
    <row r="97" spans="1:11" x14ac:dyDescent="0.25">
      <c r="A97" s="33"/>
      <c r="B97" s="38">
        <v>95</v>
      </c>
      <c r="C97" s="28" t="s">
        <v>24</v>
      </c>
      <c r="D97" s="14" t="s">
        <v>156</v>
      </c>
      <c r="E97" s="12">
        <v>6.46</v>
      </c>
      <c r="F97" s="12">
        <v>121</v>
      </c>
      <c r="G97" s="2">
        <f t="shared" si="3"/>
        <v>781.66</v>
      </c>
      <c r="H97" s="3">
        <f t="shared" si="4"/>
        <v>23.4498</v>
      </c>
      <c r="I97" s="4">
        <f t="shared" si="5"/>
        <v>56.279519999999998</v>
      </c>
      <c r="J97" s="11" t="s">
        <v>155</v>
      </c>
      <c r="K97" s="11" t="s">
        <v>151</v>
      </c>
    </row>
    <row r="98" spans="1:11" ht="15.75" thickBot="1" x14ac:dyDescent="0.3">
      <c r="A98" s="33"/>
      <c r="B98" s="38">
        <v>96</v>
      </c>
      <c r="C98" s="28" t="s">
        <v>26</v>
      </c>
      <c r="D98" s="14" t="s">
        <v>153</v>
      </c>
      <c r="E98" s="12">
        <v>6.46</v>
      </c>
      <c r="F98" s="12">
        <v>60</v>
      </c>
      <c r="G98" s="2">
        <f t="shared" si="3"/>
        <v>387.6</v>
      </c>
      <c r="H98" s="3">
        <f t="shared" si="4"/>
        <v>11.628</v>
      </c>
      <c r="I98" s="4">
        <f t="shared" si="5"/>
        <v>27.9072</v>
      </c>
      <c r="J98" s="11" t="s">
        <v>151</v>
      </c>
      <c r="K98" s="11" t="s">
        <v>154</v>
      </c>
    </row>
    <row r="99" spans="1:11" x14ac:dyDescent="0.25">
      <c r="A99" s="34" t="s">
        <v>193</v>
      </c>
      <c r="B99" s="38">
        <v>97</v>
      </c>
      <c r="C99" s="27" t="s">
        <v>0</v>
      </c>
      <c r="D99" s="20" t="s">
        <v>163</v>
      </c>
      <c r="E99" s="16">
        <v>7.48</v>
      </c>
      <c r="F99" s="16">
        <v>390</v>
      </c>
      <c r="G99" s="2">
        <f t="shared" si="3"/>
        <v>2917.2000000000003</v>
      </c>
      <c r="H99" s="3">
        <f t="shared" si="4"/>
        <v>87.516000000000005</v>
      </c>
      <c r="I99" s="4">
        <f t="shared" si="5"/>
        <v>210.0384</v>
      </c>
      <c r="J99" s="18" t="s">
        <v>164</v>
      </c>
      <c r="K99" s="19" t="s">
        <v>165</v>
      </c>
    </row>
    <row r="100" spans="1:11" x14ac:dyDescent="0.25">
      <c r="A100" s="35"/>
      <c r="B100" s="38">
        <v>98</v>
      </c>
      <c r="C100" s="27" t="s">
        <v>4</v>
      </c>
      <c r="D100" s="18" t="s">
        <v>166</v>
      </c>
      <c r="E100" s="16">
        <v>7.48</v>
      </c>
      <c r="F100" s="16">
        <v>423</v>
      </c>
      <c r="G100" s="2">
        <f t="shared" si="3"/>
        <v>3164.04</v>
      </c>
      <c r="H100" s="3">
        <f t="shared" si="4"/>
        <v>94.921199999999999</v>
      </c>
      <c r="I100" s="4">
        <f t="shared" si="5"/>
        <v>227.81088</v>
      </c>
      <c r="J100" s="19" t="s">
        <v>167</v>
      </c>
      <c r="K100" s="19" t="s">
        <v>168</v>
      </c>
    </row>
    <row r="101" spans="1:11" x14ac:dyDescent="0.25">
      <c r="A101" s="35"/>
      <c r="B101" s="38">
        <v>99</v>
      </c>
      <c r="C101" s="27" t="s">
        <v>8</v>
      </c>
      <c r="D101" s="19" t="s">
        <v>167</v>
      </c>
      <c r="E101" s="16">
        <v>7.48</v>
      </c>
      <c r="F101" s="16">
        <v>290</v>
      </c>
      <c r="G101" s="2">
        <f t="shared" si="3"/>
        <v>2169.2000000000003</v>
      </c>
      <c r="H101" s="3">
        <f t="shared" si="4"/>
        <v>65.076000000000008</v>
      </c>
      <c r="I101" s="4">
        <f t="shared" si="5"/>
        <v>156.1824</v>
      </c>
      <c r="J101" s="18" t="s">
        <v>164</v>
      </c>
      <c r="K101" s="15" t="s">
        <v>163</v>
      </c>
    </row>
    <row r="102" spans="1:11" x14ac:dyDescent="0.25">
      <c r="A102" s="35"/>
      <c r="B102" s="38">
        <v>100</v>
      </c>
      <c r="C102" s="27" t="s">
        <v>10</v>
      </c>
      <c r="D102" s="20" t="s">
        <v>169</v>
      </c>
      <c r="E102" s="16">
        <v>7.48</v>
      </c>
      <c r="F102" s="16">
        <v>760</v>
      </c>
      <c r="G102" s="2">
        <f t="shared" si="3"/>
        <v>5684.8</v>
      </c>
      <c r="H102" s="3">
        <f t="shared" si="4"/>
        <v>170.54400000000001</v>
      </c>
      <c r="I102" s="4">
        <f t="shared" si="5"/>
        <v>409.30560000000003</v>
      </c>
      <c r="J102" s="18" t="s">
        <v>166</v>
      </c>
      <c r="K102" s="19" t="s">
        <v>170</v>
      </c>
    </row>
    <row r="103" spans="1:11" x14ac:dyDescent="0.25">
      <c r="A103" s="35"/>
      <c r="B103" s="38">
        <v>101</v>
      </c>
      <c r="C103" s="27" t="s">
        <v>13</v>
      </c>
      <c r="D103" s="20" t="s">
        <v>171</v>
      </c>
      <c r="E103" s="16">
        <v>7.48</v>
      </c>
      <c r="F103" s="16">
        <v>760</v>
      </c>
      <c r="G103" s="2">
        <f t="shared" si="3"/>
        <v>5684.8</v>
      </c>
      <c r="H103" s="3">
        <f t="shared" si="4"/>
        <v>170.54400000000001</v>
      </c>
      <c r="I103" s="4">
        <f t="shared" si="5"/>
        <v>409.30560000000003</v>
      </c>
      <c r="J103" s="18" t="s">
        <v>166</v>
      </c>
      <c r="K103" s="19" t="s">
        <v>170</v>
      </c>
    </row>
    <row r="104" spans="1:11" x14ac:dyDescent="0.25">
      <c r="A104" s="35"/>
      <c r="B104" s="38">
        <v>102</v>
      </c>
      <c r="C104" s="27" t="s">
        <v>16</v>
      </c>
      <c r="D104" s="20" t="s">
        <v>172</v>
      </c>
      <c r="E104" s="16">
        <v>7.48</v>
      </c>
      <c r="F104" s="16">
        <v>563</v>
      </c>
      <c r="G104" s="2">
        <f t="shared" si="3"/>
        <v>4211.2400000000007</v>
      </c>
      <c r="H104" s="3">
        <f t="shared" si="4"/>
        <v>126.33720000000001</v>
      </c>
      <c r="I104" s="4">
        <f t="shared" si="5"/>
        <v>303.20928000000004</v>
      </c>
      <c r="J104" s="18" t="s">
        <v>166</v>
      </c>
      <c r="K104" s="19" t="s">
        <v>170</v>
      </c>
    </row>
    <row r="105" spans="1:11" x14ac:dyDescent="0.25">
      <c r="A105" s="35"/>
      <c r="B105" s="38">
        <v>103</v>
      </c>
      <c r="C105" s="27" t="s">
        <v>19</v>
      </c>
      <c r="D105" s="20" t="s">
        <v>173</v>
      </c>
      <c r="E105" s="16">
        <v>7.48</v>
      </c>
      <c r="F105" s="16">
        <v>640</v>
      </c>
      <c r="G105" s="2">
        <f t="shared" si="3"/>
        <v>4787.2000000000007</v>
      </c>
      <c r="H105" s="3">
        <f t="shared" si="4"/>
        <v>143.61600000000001</v>
      </c>
      <c r="I105" s="4">
        <f t="shared" si="5"/>
        <v>344.67840000000001</v>
      </c>
      <c r="J105" s="20" t="s">
        <v>168</v>
      </c>
      <c r="K105" s="19" t="s">
        <v>170</v>
      </c>
    </row>
    <row r="106" spans="1:11" x14ac:dyDescent="0.25">
      <c r="A106" s="35"/>
      <c r="B106" s="38">
        <v>104</v>
      </c>
      <c r="C106" s="27" t="s">
        <v>21</v>
      </c>
      <c r="D106" s="19" t="s">
        <v>174</v>
      </c>
      <c r="E106" s="16">
        <v>7.48</v>
      </c>
      <c r="F106" s="16">
        <v>680</v>
      </c>
      <c r="G106" s="2">
        <f t="shared" si="3"/>
        <v>5086.4000000000005</v>
      </c>
      <c r="H106" s="3">
        <f t="shared" si="4"/>
        <v>152.59200000000001</v>
      </c>
      <c r="I106" s="4">
        <f t="shared" si="5"/>
        <v>366.2208</v>
      </c>
      <c r="J106" s="20" t="s">
        <v>168</v>
      </c>
      <c r="K106" s="19" t="s">
        <v>170</v>
      </c>
    </row>
    <row r="107" spans="1:11" x14ac:dyDescent="0.25">
      <c r="A107" s="35"/>
      <c r="B107" s="38">
        <v>105</v>
      </c>
      <c r="C107" s="27" t="s">
        <v>22</v>
      </c>
      <c r="D107" s="18" t="s">
        <v>164</v>
      </c>
      <c r="E107" s="16">
        <v>7.48</v>
      </c>
      <c r="F107" s="16">
        <v>75</v>
      </c>
      <c r="G107" s="2">
        <f t="shared" si="3"/>
        <v>561</v>
      </c>
      <c r="H107" s="3">
        <f t="shared" si="4"/>
        <v>16.829999999999998</v>
      </c>
      <c r="I107" s="4">
        <f t="shared" si="5"/>
        <v>40.391999999999996</v>
      </c>
      <c r="J107" s="15" t="s">
        <v>163</v>
      </c>
      <c r="K107" s="19" t="s">
        <v>174</v>
      </c>
    </row>
    <row r="108" spans="1:11" x14ac:dyDescent="0.25">
      <c r="A108" s="35"/>
      <c r="B108" s="38">
        <v>106</v>
      </c>
      <c r="C108" s="27" t="s">
        <v>24</v>
      </c>
      <c r="D108" s="18" t="s">
        <v>175</v>
      </c>
      <c r="E108" s="16">
        <v>7.48</v>
      </c>
      <c r="F108" s="16">
        <v>160</v>
      </c>
      <c r="G108" s="2">
        <f t="shared" si="3"/>
        <v>1196.8000000000002</v>
      </c>
      <c r="H108" s="3">
        <f t="shared" si="4"/>
        <v>35.904000000000003</v>
      </c>
      <c r="I108" s="4">
        <f t="shared" si="5"/>
        <v>86.169600000000003</v>
      </c>
      <c r="J108" s="15" t="s">
        <v>163</v>
      </c>
      <c r="K108" s="15" t="s">
        <v>169</v>
      </c>
    </row>
    <row r="109" spans="1:11" x14ac:dyDescent="0.25">
      <c r="A109" s="35"/>
      <c r="B109" s="38">
        <v>107</v>
      </c>
      <c r="C109" s="27" t="s">
        <v>26</v>
      </c>
      <c r="D109" s="19" t="s">
        <v>176</v>
      </c>
      <c r="E109" s="16">
        <v>7.48</v>
      </c>
      <c r="F109" s="16">
        <v>245</v>
      </c>
      <c r="G109" s="2">
        <f t="shared" si="3"/>
        <v>1832.6000000000001</v>
      </c>
      <c r="H109" s="3">
        <f t="shared" si="4"/>
        <v>54.978000000000002</v>
      </c>
      <c r="I109" s="4">
        <f t="shared" si="5"/>
        <v>131.94720000000001</v>
      </c>
      <c r="J109" s="15" t="s">
        <v>169</v>
      </c>
      <c r="K109" s="19" t="s">
        <v>174</v>
      </c>
    </row>
    <row r="110" spans="1:11" x14ac:dyDescent="0.25">
      <c r="A110" s="35"/>
      <c r="B110" s="38">
        <v>108</v>
      </c>
      <c r="C110" s="27" t="s">
        <v>28</v>
      </c>
      <c r="D110" s="20" t="s">
        <v>177</v>
      </c>
      <c r="E110" s="16">
        <v>6.85</v>
      </c>
      <c r="F110" s="16">
        <v>304</v>
      </c>
      <c r="G110" s="2">
        <f t="shared" si="3"/>
        <v>2082.4</v>
      </c>
      <c r="H110" s="3">
        <f t="shared" si="4"/>
        <v>62.472000000000001</v>
      </c>
      <c r="I110" s="4">
        <f t="shared" si="5"/>
        <v>149.93279999999999</v>
      </c>
      <c r="J110" s="15" t="s">
        <v>169</v>
      </c>
      <c r="K110" s="19" t="s">
        <v>174</v>
      </c>
    </row>
    <row r="111" spans="1:11" x14ac:dyDescent="0.25">
      <c r="A111" s="35"/>
      <c r="B111" s="38">
        <v>109</v>
      </c>
      <c r="C111" s="27" t="s">
        <v>31</v>
      </c>
      <c r="D111" s="20" t="s">
        <v>178</v>
      </c>
      <c r="E111" s="16">
        <v>7.48</v>
      </c>
      <c r="F111" s="16">
        <v>470</v>
      </c>
      <c r="G111" s="2">
        <f t="shared" si="3"/>
        <v>3515.6000000000004</v>
      </c>
      <c r="H111" s="3">
        <f t="shared" si="4"/>
        <v>105.468</v>
      </c>
      <c r="I111" s="4">
        <f t="shared" si="5"/>
        <v>253.1232</v>
      </c>
      <c r="J111" s="19" t="s">
        <v>170</v>
      </c>
      <c r="K111" s="19" t="s">
        <v>174</v>
      </c>
    </row>
    <row r="112" spans="1:11" x14ac:dyDescent="0.25">
      <c r="A112" s="35"/>
      <c r="B112" s="38">
        <v>110</v>
      </c>
      <c r="C112" s="27" t="s">
        <v>34</v>
      </c>
      <c r="D112" s="19" t="s">
        <v>170</v>
      </c>
      <c r="E112" s="16">
        <v>13</v>
      </c>
      <c r="F112" s="16">
        <v>350</v>
      </c>
      <c r="G112" s="2">
        <f t="shared" si="3"/>
        <v>4550</v>
      </c>
      <c r="H112" s="3">
        <f t="shared" si="4"/>
        <v>136.5</v>
      </c>
      <c r="I112" s="4">
        <f t="shared" si="5"/>
        <v>327.59999999999997</v>
      </c>
      <c r="J112" s="19" t="s">
        <v>170</v>
      </c>
      <c r="K112" s="15"/>
    </row>
    <row r="113" spans="1:11" x14ac:dyDescent="0.25">
      <c r="A113" s="35"/>
      <c r="B113" s="38">
        <v>111</v>
      </c>
      <c r="C113" s="27" t="s">
        <v>36</v>
      </c>
      <c r="D113" s="20" t="s">
        <v>179</v>
      </c>
      <c r="E113" s="16">
        <v>3.5</v>
      </c>
      <c r="F113" s="16">
        <v>60</v>
      </c>
      <c r="G113" s="2">
        <f t="shared" si="3"/>
        <v>210</v>
      </c>
      <c r="H113" s="3">
        <f t="shared" si="4"/>
        <v>6.3</v>
      </c>
      <c r="I113" s="4">
        <f t="shared" si="5"/>
        <v>15.12</v>
      </c>
      <c r="J113" s="19" t="s">
        <v>174</v>
      </c>
      <c r="K113" s="15" t="s">
        <v>173</v>
      </c>
    </row>
    <row r="114" spans="1:11" x14ac:dyDescent="0.25">
      <c r="A114" s="35"/>
      <c r="B114" s="38">
        <v>112</v>
      </c>
      <c r="C114" s="27" t="s">
        <v>38</v>
      </c>
      <c r="D114" s="20" t="s">
        <v>180</v>
      </c>
      <c r="E114" s="16">
        <v>5.5</v>
      </c>
      <c r="F114" s="16">
        <v>70</v>
      </c>
      <c r="G114" s="2">
        <f t="shared" si="3"/>
        <v>385</v>
      </c>
      <c r="H114" s="3">
        <f t="shared" si="4"/>
        <v>11.549999999999999</v>
      </c>
      <c r="I114" s="4">
        <f t="shared" si="5"/>
        <v>27.719999999999995</v>
      </c>
      <c r="J114" s="19" t="s">
        <v>174</v>
      </c>
      <c r="K114" s="15" t="s">
        <v>173</v>
      </c>
    </row>
    <row r="115" spans="1:11" x14ac:dyDescent="0.25">
      <c r="A115" s="35"/>
      <c r="B115" s="38">
        <v>113</v>
      </c>
      <c r="C115" s="27" t="s">
        <v>36</v>
      </c>
      <c r="D115" s="20" t="s">
        <v>181</v>
      </c>
      <c r="E115" s="16">
        <v>4</v>
      </c>
      <c r="F115" s="16">
        <v>62</v>
      </c>
      <c r="G115" s="2">
        <f t="shared" si="3"/>
        <v>248</v>
      </c>
      <c r="H115" s="3">
        <f t="shared" si="4"/>
        <v>7.4399999999999995</v>
      </c>
      <c r="I115" s="4">
        <f t="shared" si="5"/>
        <v>17.855999999999998</v>
      </c>
      <c r="J115" s="19" t="s">
        <v>174</v>
      </c>
      <c r="K115" s="15" t="s">
        <v>173</v>
      </c>
    </row>
    <row r="116" spans="1:11" x14ac:dyDescent="0.25">
      <c r="A116" s="35"/>
      <c r="B116" s="38">
        <v>114</v>
      </c>
      <c r="C116" s="27" t="s">
        <v>38</v>
      </c>
      <c r="D116" s="20" t="s">
        <v>182</v>
      </c>
      <c r="E116" s="16">
        <v>5.5</v>
      </c>
      <c r="F116" s="16">
        <v>60</v>
      </c>
      <c r="G116" s="2">
        <f t="shared" si="3"/>
        <v>330</v>
      </c>
      <c r="H116" s="3">
        <f t="shared" si="4"/>
        <v>9.9</v>
      </c>
      <c r="I116" s="4">
        <f t="shared" si="5"/>
        <v>23.76</v>
      </c>
      <c r="J116" s="19" t="s">
        <v>174</v>
      </c>
      <c r="K116" s="15" t="s">
        <v>173</v>
      </c>
    </row>
    <row r="117" spans="1:11" x14ac:dyDescent="0.25">
      <c r="A117" s="35"/>
      <c r="B117" s="38">
        <v>115</v>
      </c>
      <c r="C117" s="27" t="s">
        <v>40</v>
      </c>
      <c r="D117" s="20" t="s">
        <v>183</v>
      </c>
      <c r="E117" s="16">
        <v>4</v>
      </c>
      <c r="F117" s="16">
        <v>112</v>
      </c>
      <c r="G117" s="2">
        <f t="shared" si="3"/>
        <v>448</v>
      </c>
      <c r="H117" s="3">
        <f t="shared" si="4"/>
        <v>13.44</v>
      </c>
      <c r="I117" s="4">
        <f t="shared" si="5"/>
        <v>32.256</v>
      </c>
      <c r="J117" s="19" t="s">
        <v>174</v>
      </c>
      <c r="K117" s="15" t="s">
        <v>173</v>
      </c>
    </row>
    <row r="118" spans="1:11" x14ac:dyDescent="0.25">
      <c r="A118" s="35"/>
      <c r="B118" s="38">
        <v>116</v>
      </c>
      <c r="C118" s="27" t="s">
        <v>41</v>
      </c>
      <c r="D118" s="18" t="s">
        <v>184</v>
      </c>
      <c r="E118" s="16">
        <v>5</v>
      </c>
      <c r="F118" s="16">
        <v>112</v>
      </c>
      <c r="G118" s="2">
        <f t="shared" si="3"/>
        <v>560</v>
      </c>
      <c r="H118" s="3">
        <f t="shared" si="4"/>
        <v>16.8</v>
      </c>
      <c r="I118" s="4">
        <f t="shared" si="5"/>
        <v>40.32</v>
      </c>
      <c r="J118" s="19" t="s">
        <v>174</v>
      </c>
      <c r="K118" s="15" t="s">
        <v>173</v>
      </c>
    </row>
    <row r="119" spans="1:11" x14ac:dyDescent="0.25">
      <c r="A119" s="35"/>
      <c r="B119" s="38">
        <v>117</v>
      </c>
      <c r="C119" s="27" t="s">
        <v>54</v>
      </c>
      <c r="D119" s="18" t="s">
        <v>185</v>
      </c>
      <c r="E119" s="16">
        <v>15</v>
      </c>
      <c r="F119" s="16">
        <v>90</v>
      </c>
      <c r="G119" s="2">
        <f t="shared" si="3"/>
        <v>1350</v>
      </c>
      <c r="H119" s="3">
        <f t="shared" si="4"/>
        <v>40.5</v>
      </c>
      <c r="I119" s="4">
        <f t="shared" si="5"/>
        <v>97.2</v>
      </c>
      <c r="J119" s="19" t="s">
        <v>170</v>
      </c>
      <c r="K119" s="15" t="s">
        <v>186</v>
      </c>
    </row>
    <row r="120" spans="1:11" x14ac:dyDescent="0.25">
      <c r="A120" s="35"/>
      <c r="B120" s="38">
        <v>118</v>
      </c>
      <c r="C120" s="27" t="s">
        <v>187</v>
      </c>
      <c r="D120" s="18" t="s">
        <v>185</v>
      </c>
      <c r="E120" s="16">
        <v>20</v>
      </c>
      <c r="F120" s="16">
        <v>90</v>
      </c>
      <c r="G120" s="2">
        <f t="shared" si="3"/>
        <v>1800</v>
      </c>
      <c r="H120" s="3">
        <f t="shared" si="4"/>
        <v>54</v>
      </c>
      <c r="I120" s="4">
        <f t="shared" si="5"/>
        <v>129.6</v>
      </c>
      <c r="J120" s="19" t="s">
        <v>174</v>
      </c>
      <c r="K120" s="15" t="s">
        <v>186</v>
      </c>
    </row>
    <row r="121" spans="1:11" x14ac:dyDescent="0.25">
      <c r="A121" s="35"/>
      <c r="B121" s="38">
        <v>119</v>
      </c>
      <c r="C121" s="27" t="s">
        <v>188</v>
      </c>
      <c r="D121" s="20" t="s">
        <v>186</v>
      </c>
      <c r="E121" s="16">
        <v>13</v>
      </c>
      <c r="F121" s="16">
        <v>400</v>
      </c>
      <c r="G121" s="2">
        <f t="shared" si="3"/>
        <v>5200</v>
      </c>
      <c r="H121" s="3">
        <f t="shared" si="4"/>
        <v>156</v>
      </c>
      <c r="I121" s="4">
        <f t="shared" si="5"/>
        <v>374.4</v>
      </c>
      <c r="J121" s="19" t="s">
        <v>189</v>
      </c>
      <c r="K121" s="15" t="s">
        <v>189</v>
      </c>
    </row>
    <row r="122" spans="1:11" ht="15.75" thickBot="1" x14ac:dyDescent="0.3">
      <c r="A122" s="36"/>
      <c r="B122" s="62"/>
      <c r="C122" s="63"/>
      <c r="D122" s="20" t="s">
        <v>191</v>
      </c>
      <c r="E122" s="16">
        <v>0</v>
      </c>
      <c r="F122" s="16"/>
      <c r="G122" s="2">
        <f t="shared" si="3"/>
        <v>0</v>
      </c>
      <c r="H122" s="3">
        <f t="shared" si="4"/>
        <v>0</v>
      </c>
      <c r="I122" s="4">
        <f t="shared" si="5"/>
        <v>0</v>
      </c>
      <c r="J122" s="19" t="s">
        <v>192</v>
      </c>
      <c r="K122" s="19" t="s">
        <v>192</v>
      </c>
    </row>
    <row r="123" spans="1:11" x14ac:dyDescent="0.25">
      <c r="A123" s="34" t="s">
        <v>258</v>
      </c>
      <c r="B123" s="38">
        <v>120</v>
      </c>
      <c r="C123" s="27" t="s">
        <v>0</v>
      </c>
      <c r="D123" s="15" t="s">
        <v>194</v>
      </c>
      <c r="E123" s="16">
        <v>7.5</v>
      </c>
      <c r="F123" s="16">
        <v>133</v>
      </c>
      <c r="G123" s="17">
        <f t="shared" si="3"/>
        <v>997.5</v>
      </c>
      <c r="H123" s="3">
        <f t="shared" si="4"/>
        <v>29.924999999999997</v>
      </c>
      <c r="I123" s="4">
        <f t="shared" si="5"/>
        <v>71.819999999999993</v>
      </c>
      <c r="J123" s="18" t="s">
        <v>195</v>
      </c>
      <c r="K123" s="19" t="s">
        <v>196</v>
      </c>
    </row>
    <row r="124" spans="1:11" x14ac:dyDescent="0.25">
      <c r="A124" s="35"/>
      <c r="B124" s="38">
        <v>121</v>
      </c>
      <c r="C124" s="27" t="s">
        <v>4</v>
      </c>
      <c r="D124" s="18" t="s">
        <v>197</v>
      </c>
      <c r="E124" s="16">
        <v>7.5</v>
      </c>
      <c r="F124" s="16">
        <v>51</v>
      </c>
      <c r="G124" s="17">
        <f t="shared" si="3"/>
        <v>382.5</v>
      </c>
      <c r="H124" s="3">
        <f t="shared" si="4"/>
        <v>11.475</v>
      </c>
      <c r="I124" s="4">
        <f t="shared" si="5"/>
        <v>27.54</v>
      </c>
      <c r="J124" s="15" t="s">
        <v>194</v>
      </c>
      <c r="K124" s="19" t="s">
        <v>198</v>
      </c>
    </row>
    <row r="125" spans="1:11" x14ac:dyDescent="0.25">
      <c r="A125" s="35"/>
      <c r="B125" s="38">
        <v>122</v>
      </c>
      <c r="C125" s="27" t="s">
        <v>8</v>
      </c>
      <c r="D125" s="19" t="s">
        <v>199</v>
      </c>
      <c r="E125" s="16">
        <v>7.5</v>
      </c>
      <c r="F125" s="16">
        <v>85</v>
      </c>
      <c r="G125" s="17">
        <f t="shared" si="3"/>
        <v>637.5</v>
      </c>
      <c r="H125" s="3">
        <f t="shared" si="4"/>
        <v>19.125</v>
      </c>
      <c r="I125" s="4">
        <f t="shared" si="5"/>
        <v>45.9</v>
      </c>
      <c r="J125" s="18" t="s">
        <v>197</v>
      </c>
      <c r="K125" s="19" t="s">
        <v>196</v>
      </c>
    </row>
    <row r="126" spans="1:11" x14ac:dyDescent="0.25">
      <c r="A126" s="35"/>
      <c r="B126" s="38">
        <v>123</v>
      </c>
      <c r="C126" s="27" t="s">
        <v>10</v>
      </c>
      <c r="D126" s="15" t="s">
        <v>200</v>
      </c>
      <c r="E126" s="16">
        <v>6.5</v>
      </c>
      <c r="F126" s="16">
        <v>109</v>
      </c>
      <c r="G126" s="17">
        <f t="shared" si="3"/>
        <v>708.5</v>
      </c>
      <c r="H126" s="3">
        <f t="shared" si="4"/>
        <v>21.254999999999999</v>
      </c>
      <c r="I126" s="4">
        <f t="shared" si="5"/>
        <v>51.011999999999993</v>
      </c>
      <c r="J126" s="18" t="s">
        <v>195</v>
      </c>
      <c r="K126" s="19" t="s">
        <v>201</v>
      </c>
    </row>
    <row r="127" spans="1:11" x14ac:dyDescent="0.25">
      <c r="A127" s="35"/>
      <c r="B127" s="38">
        <v>124</v>
      </c>
      <c r="C127" s="27" t="s">
        <v>13</v>
      </c>
      <c r="D127" s="15" t="s">
        <v>202</v>
      </c>
      <c r="E127" s="16">
        <v>6.6</v>
      </c>
      <c r="F127" s="16">
        <v>137</v>
      </c>
      <c r="G127" s="17">
        <f t="shared" si="3"/>
        <v>904.19999999999993</v>
      </c>
      <c r="H127" s="3">
        <f t="shared" si="4"/>
        <v>27.125999999999998</v>
      </c>
      <c r="I127" s="4">
        <f t="shared" si="5"/>
        <v>65.102399999999989</v>
      </c>
      <c r="J127" s="18" t="s">
        <v>203</v>
      </c>
      <c r="K127" s="19" t="s">
        <v>204</v>
      </c>
    </row>
    <row r="128" spans="1:11" x14ac:dyDescent="0.25">
      <c r="A128" s="35"/>
      <c r="B128" s="38">
        <v>125</v>
      </c>
      <c r="C128" s="27" t="s">
        <v>16</v>
      </c>
      <c r="D128" s="15" t="s">
        <v>205</v>
      </c>
      <c r="E128" s="16">
        <v>6.5</v>
      </c>
      <c r="F128" s="16">
        <v>123</v>
      </c>
      <c r="G128" s="17">
        <f t="shared" si="3"/>
        <v>799.5</v>
      </c>
      <c r="H128" s="3">
        <f t="shared" si="4"/>
        <v>23.984999999999999</v>
      </c>
      <c r="I128" s="4">
        <f t="shared" si="5"/>
        <v>57.563999999999993</v>
      </c>
      <c r="J128" s="18" t="s">
        <v>203</v>
      </c>
      <c r="K128" s="19" t="s">
        <v>196</v>
      </c>
    </row>
    <row r="129" spans="1:11" x14ac:dyDescent="0.25">
      <c r="A129" s="35"/>
      <c r="B129" s="38">
        <v>126</v>
      </c>
      <c r="C129" s="27" t="s">
        <v>19</v>
      </c>
      <c r="D129" s="15" t="s">
        <v>206</v>
      </c>
      <c r="E129" s="16">
        <v>6.5</v>
      </c>
      <c r="F129" s="16">
        <v>88</v>
      </c>
      <c r="G129" s="17">
        <f t="shared" si="3"/>
        <v>572</v>
      </c>
      <c r="H129" s="3">
        <f t="shared" si="4"/>
        <v>17.16</v>
      </c>
      <c r="I129" s="4">
        <f t="shared" si="5"/>
        <v>41.183999999999997</v>
      </c>
      <c r="J129" s="15" t="s">
        <v>205</v>
      </c>
      <c r="K129" s="15" t="s">
        <v>200</v>
      </c>
    </row>
    <row r="130" spans="1:11" x14ac:dyDescent="0.25">
      <c r="A130" s="35"/>
      <c r="B130" s="38">
        <v>127</v>
      </c>
      <c r="C130" s="27" t="s">
        <v>21</v>
      </c>
      <c r="D130" s="19" t="s">
        <v>207</v>
      </c>
      <c r="E130" s="16">
        <v>6.5</v>
      </c>
      <c r="F130" s="16">
        <v>51</v>
      </c>
      <c r="G130" s="17">
        <f t="shared" si="3"/>
        <v>331.5</v>
      </c>
      <c r="H130" s="3">
        <f t="shared" si="4"/>
        <v>9.9450000000000003</v>
      </c>
      <c r="I130" s="4">
        <f t="shared" si="5"/>
        <v>23.867999999999999</v>
      </c>
      <c r="J130" s="15" t="s">
        <v>205</v>
      </c>
      <c r="K130" s="15" t="s">
        <v>202</v>
      </c>
    </row>
    <row r="131" spans="1:11" x14ac:dyDescent="0.25">
      <c r="A131" s="35"/>
      <c r="B131" s="38">
        <v>128</v>
      </c>
      <c r="C131" s="27" t="s">
        <v>22</v>
      </c>
      <c r="D131" s="19" t="s">
        <v>204</v>
      </c>
      <c r="E131" s="16">
        <v>6</v>
      </c>
      <c r="F131" s="16">
        <v>231</v>
      </c>
      <c r="G131" s="17">
        <f t="shared" si="3"/>
        <v>1386</v>
      </c>
      <c r="H131" s="3">
        <f t="shared" si="4"/>
        <v>41.58</v>
      </c>
      <c r="I131" s="4">
        <f t="shared" si="5"/>
        <v>99.791999999999987</v>
      </c>
      <c r="J131" s="15" t="s">
        <v>202</v>
      </c>
      <c r="K131" s="19" t="s">
        <v>208</v>
      </c>
    </row>
    <row r="132" spans="1:11" x14ac:dyDescent="0.25">
      <c r="A132" s="35"/>
      <c r="B132" s="38">
        <v>129</v>
      </c>
      <c r="C132" s="27" t="s">
        <v>24</v>
      </c>
      <c r="D132" s="21" t="s">
        <v>208</v>
      </c>
      <c r="E132" s="16">
        <v>5.5</v>
      </c>
      <c r="F132" s="16">
        <v>56</v>
      </c>
      <c r="G132" s="17">
        <f t="shared" ref="G132:G137" si="6">E132*F132</f>
        <v>308</v>
      </c>
      <c r="H132" s="3">
        <f t="shared" ref="H132:H157" si="7">G132*0.03</f>
        <v>9.24</v>
      </c>
      <c r="I132" s="4">
        <f t="shared" ref="I132:I157" si="8">H132*2.4</f>
        <v>22.175999999999998</v>
      </c>
      <c r="J132" s="15" t="s">
        <v>126</v>
      </c>
      <c r="K132" s="15" t="s">
        <v>209</v>
      </c>
    </row>
    <row r="133" spans="1:11" x14ac:dyDescent="0.25">
      <c r="A133" s="35"/>
      <c r="B133" s="38">
        <v>130</v>
      </c>
      <c r="C133" s="27" t="s">
        <v>26</v>
      </c>
      <c r="D133" s="19" t="s">
        <v>210</v>
      </c>
      <c r="E133" s="16">
        <v>7.5</v>
      </c>
      <c r="F133" s="16">
        <v>48</v>
      </c>
      <c r="G133" s="17">
        <f t="shared" si="6"/>
        <v>360</v>
      </c>
      <c r="H133" s="3">
        <f t="shared" si="7"/>
        <v>10.799999999999999</v>
      </c>
      <c r="I133" s="4">
        <f t="shared" si="8"/>
        <v>25.919999999999998</v>
      </c>
      <c r="J133" s="19" t="s">
        <v>204</v>
      </c>
      <c r="K133" s="19" t="s">
        <v>208</v>
      </c>
    </row>
    <row r="134" spans="1:11" x14ac:dyDescent="0.25">
      <c r="A134" s="35"/>
      <c r="B134" s="38">
        <v>131</v>
      </c>
      <c r="C134" s="27" t="s">
        <v>28</v>
      </c>
      <c r="D134" s="15" t="s">
        <v>211</v>
      </c>
      <c r="E134" s="16">
        <v>5.5</v>
      </c>
      <c r="F134" s="16">
        <v>48</v>
      </c>
      <c r="G134" s="17">
        <f t="shared" si="6"/>
        <v>264</v>
      </c>
      <c r="H134" s="3">
        <f t="shared" si="7"/>
        <v>7.92</v>
      </c>
      <c r="I134" s="4">
        <f t="shared" si="8"/>
        <v>19.007999999999999</v>
      </c>
      <c r="J134" s="19" t="s">
        <v>204</v>
      </c>
      <c r="K134" s="19" t="s">
        <v>208</v>
      </c>
    </row>
    <row r="135" spans="1:11" x14ac:dyDescent="0.25">
      <c r="A135" s="35"/>
      <c r="B135" s="38">
        <v>132</v>
      </c>
      <c r="C135" s="27" t="s">
        <v>31</v>
      </c>
      <c r="D135" s="20" t="s">
        <v>212</v>
      </c>
      <c r="E135" s="16">
        <v>6</v>
      </c>
      <c r="F135" s="16">
        <v>48</v>
      </c>
      <c r="G135" s="17">
        <f t="shared" si="6"/>
        <v>288</v>
      </c>
      <c r="H135" s="3">
        <f t="shared" si="7"/>
        <v>8.64</v>
      </c>
      <c r="I135" s="4">
        <f t="shared" si="8"/>
        <v>20.736000000000001</v>
      </c>
      <c r="J135" s="19" t="s">
        <v>204</v>
      </c>
      <c r="K135" s="19" t="s">
        <v>208</v>
      </c>
    </row>
    <row r="136" spans="1:11" x14ac:dyDescent="0.25">
      <c r="A136" s="35"/>
      <c r="B136" s="38">
        <v>133</v>
      </c>
      <c r="C136" s="27" t="s">
        <v>34</v>
      </c>
      <c r="D136" s="19" t="s">
        <v>213</v>
      </c>
      <c r="E136" s="16">
        <v>7</v>
      </c>
      <c r="F136" s="16">
        <v>232</v>
      </c>
      <c r="G136" s="17">
        <f t="shared" si="6"/>
        <v>1624</v>
      </c>
      <c r="H136" s="3">
        <f t="shared" si="7"/>
        <v>48.72</v>
      </c>
      <c r="I136" s="4">
        <f t="shared" si="8"/>
        <v>116.928</v>
      </c>
      <c r="J136" s="18" t="s">
        <v>203</v>
      </c>
      <c r="K136" s="18"/>
    </row>
    <row r="137" spans="1:11" ht="15.75" thickBot="1" x14ac:dyDescent="0.3">
      <c r="A137" s="36"/>
      <c r="B137" s="38">
        <v>134</v>
      </c>
      <c r="C137" s="27" t="s">
        <v>36</v>
      </c>
      <c r="D137" s="15" t="s">
        <v>214</v>
      </c>
      <c r="E137" s="16">
        <v>7.5</v>
      </c>
      <c r="F137" s="16">
        <v>192</v>
      </c>
      <c r="G137" s="17">
        <f t="shared" si="6"/>
        <v>1440</v>
      </c>
      <c r="H137" s="3">
        <f t="shared" si="7"/>
        <v>43.199999999999996</v>
      </c>
      <c r="I137" s="4">
        <f t="shared" si="8"/>
        <v>103.67999999999999</v>
      </c>
      <c r="J137" s="19" t="s">
        <v>204</v>
      </c>
      <c r="K137" s="15" t="s">
        <v>215</v>
      </c>
    </row>
    <row r="138" spans="1:11" x14ac:dyDescent="0.25">
      <c r="A138" s="34" t="s">
        <v>259</v>
      </c>
      <c r="B138" s="38">
        <v>135</v>
      </c>
      <c r="C138" s="27" t="s">
        <v>38</v>
      </c>
      <c r="D138" s="20" t="s">
        <v>216</v>
      </c>
      <c r="E138" s="16">
        <v>7</v>
      </c>
      <c r="F138" s="16">
        <v>178</v>
      </c>
      <c r="G138" s="17">
        <f>E138*F138</f>
        <v>1246</v>
      </c>
      <c r="H138" s="3">
        <f t="shared" si="7"/>
        <v>37.379999999999995</v>
      </c>
      <c r="I138" s="4">
        <f t="shared" si="8"/>
        <v>89.711999999999989</v>
      </c>
      <c r="J138" s="19" t="s">
        <v>217</v>
      </c>
      <c r="K138" s="15" t="s">
        <v>218</v>
      </c>
    </row>
    <row r="139" spans="1:11" x14ac:dyDescent="0.25">
      <c r="A139" s="35"/>
      <c r="B139" s="38">
        <v>136</v>
      </c>
      <c r="C139" s="27" t="s">
        <v>40</v>
      </c>
      <c r="D139" s="15" t="s">
        <v>219</v>
      </c>
      <c r="E139" s="16">
        <v>7.5</v>
      </c>
      <c r="F139" s="16">
        <v>348</v>
      </c>
      <c r="G139" s="17">
        <f>E139*F139</f>
        <v>2610</v>
      </c>
      <c r="H139" s="3">
        <f t="shared" si="7"/>
        <v>78.3</v>
      </c>
      <c r="I139" s="4">
        <f t="shared" si="8"/>
        <v>187.92</v>
      </c>
      <c r="J139" s="19" t="s">
        <v>220</v>
      </c>
      <c r="K139" s="15" t="s">
        <v>221</v>
      </c>
    </row>
    <row r="140" spans="1:11" x14ac:dyDescent="0.25">
      <c r="A140" s="35"/>
      <c r="B140" s="38">
        <v>137</v>
      </c>
      <c r="C140" s="27" t="s">
        <v>41</v>
      </c>
      <c r="D140" s="15" t="s">
        <v>222</v>
      </c>
      <c r="E140" s="16">
        <v>7.5</v>
      </c>
      <c r="F140" s="16">
        <v>154</v>
      </c>
      <c r="G140" s="17">
        <f>E140*F140</f>
        <v>1155</v>
      </c>
      <c r="H140" s="3">
        <f t="shared" si="7"/>
        <v>34.65</v>
      </c>
      <c r="I140" s="4">
        <f t="shared" si="8"/>
        <v>83.16</v>
      </c>
      <c r="J140" s="19" t="s">
        <v>223</v>
      </c>
      <c r="K140" s="15" t="s">
        <v>221</v>
      </c>
    </row>
    <row r="141" spans="1:11" x14ac:dyDescent="0.25">
      <c r="A141" s="35"/>
      <c r="B141" s="38">
        <v>138</v>
      </c>
      <c r="C141" s="27" t="s">
        <v>54</v>
      </c>
      <c r="D141" s="21" t="s">
        <v>224</v>
      </c>
      <c r="E141" s="16">
        <v>6.5</v>
      </c>
      <c r="F141" s="16">
        <v>256</v>
      </c>
      <c r="G141" s="17">
        <f>E141*F141</f>
        <v>1664</v>
      </c>
      <c r="H141" s="3">
        <f t="shared" si="7"/>
        <v>49.92</v>
      </c>
      <c r="I141" s="4">
        <f t="shared" si="8"/>
        <v>119.80799999999999</v>
      </c>
      <c r="J141" s="19" t="s">
        <v>223</v>
      </c>
      <c r="K141" s="15" t="s">
        <v>221</v>
      </c>
    </row>
    <row r="142" spans="1:11" ht="15.75" thickBot="1" x14ac:dyDescent="0.3">
      <c r="A142" s="36"/>
      <c r="B142" s="38">
        <v>139</v>
      </c>
      <c r="C142" s="27" t="s">
        <v>187</v>
      </c>
      <c r="D142" s="21" t="s">
        <v>225</v>
      </c>
      <c r="E142" s="16">
        <v>8.25</v>
      </c>
      <c r="F142" s="16">
        <v>564</v>
      </c>
      <c r="G142" s="17">
        <f>E142*F142</f>
        <v>4653</v>
      </c>
      <c r="H142" s="3">
        <f t="shared" si="7"/>
        <v>139.59</v>
      </c>
      <c r="I142" s="4">
        <f t="shared" si="8"/>
        <v>335.01600000000002</v>
      </c>
      <c r="J142" s="19" t="s">
        <v>226</v>
      </c>
      <c r="K142" s="15" t="s">
        <v>227</v>
      </c>
    </row>
    <row r="143" spans="1:11" x14ac:dyDescent="0.25">
      <c r="A143" s="34" t="s">
        <v>260</v>
      </c>
      <c r="B143" s="38">
        <v>140</v>
      </c>
      <c r="C143" s="27" t="s">
        <v>188</v>
      </c>
      <c r="D143" s="21" t="s">
        <v>228</v>
      </c>
      <c r="E143" s="16">
        <v>11.5</v>
      </c>
      <c r="F143" s="16">
        <v>146</v>
      </c>
      <c r="G143" s="17">
        <f t="shared" ref="G143:G151" si="9">E143*F143</f>
        <v>1679</v>
      </c>
      <c r="H143" s="3">
        <f t="shared" si="7"/>
        <v>50.37</v>
      </c>
      <c r="I143" s="4">
        <f t="shared" si="8"/>
        <v>120.88799999999999</v>
      </c>
      <c r="J143" s="19" t="s">
        <v>229</v>
      </c>
      <c r="K143" s="21" t="s">
        <v>230</v>
      </c>
    </row>
    <row r="144" spans="1:11" x14ac:dyDescent="0.25">
      <c r="A144" s="35"/>
      <c r="B144" s="38">
        <v>141</v>
      </c>
      <c r="C144" s="27" t="s">
        <v>190</v>
      </c>
      <c r="D144" s="21" t="s">
        <v>231</v>
      </c>
      <c r="E144" s="16">
        <v>7.5</v>
      </c>
      <c r="F144" s="16">
        <v>70</v>
      </c>
      <c r="G144" s="17">
        <f t="shared" si="9"/>
        <v>525</v>
      </c>
      <c r="H144" s="3">
        <f t="shared" si="7"/>
        <v>15.75</v>
      </c>
      <c r="I144" s="4">
        <f t="shared" si="8"/>
        <v>37.799999999999997</v>
      </c>
      <c r="J144" s="19" t="s">
        <v>229</v>
      </c>
      <c r="K144" s="21" t="s">
        <v>232</v>
      </c>
    </row>
    <row r="145" spans="1:11" x14ac:dyDescent="0.25">
      <c r="A145" s="35"/>
      <c r="B145" s="38">
        <v>142</v>
      </c>
      <c r="C145" s="27" t="s">
        <v>245</v>
      </c>
      <c r="D145" s="21" t="s">
        <v>233</v>
      </c>
      <c r="E145" s="16">
        <v>7.5</v>
      </c>
      <c r="F145" s="16">
        <v>65</v>
      </c>
      <c r="G145" s="17">
        <f t="shared" si="9"/>
        <v>487.5</v>
      </c>
      <c r="H145" s="3">
        <f t="shared" si="7"/>
        <v>14.625</v>
      </c>
      <c r="I145" s="4">
        <f t="shared" si="8"/>
        <v>35.1</v>
      </c>
      <c r="J145" s="19" t="s">
        <v>229</v>
      </c>
      <c r="K145" s="21" t="s">
        <v>230</v>
      </c>
    </row>
    <row r="146" spans="1:11" x14ac:dyDescent="0.25">
      <c r="A146" s="35"/>
      <c r="B146" s="38">
        <v>143</v>
      </c>
      <c r="C146" s="27" t="s">
        <v>246</v>
      </c>
      <c r="D146" s="21" t="s">
        <v>234</v>
      </c>
      <c r="E146" s="16">
        <v>6.2</v>
      </c>
      <c r="F146" s="16">
        <v>126</v>
      </c>
      <c r="G146" s="17">
        <f t="shared" si="9"/>
        <v>781.2</v>
      </c>
      <c r="H146" s="3">
        <f t="shared" si="7"/>
        <v>23.436</v>
      </c>
      <c r="I146" s="4">
        <f t="shared" si="8"/>
        <v>56.246400000000001</v>
      </c>
      <c r="J146" s="19" t="s">
        <v>229</v>
      </c>
      <c r="K146" s="21" t="s">
        <v>235</v>
      </c>
    </row>
    <row r="147" spans="1:11" x14ac:dyDescent="0.25">
      <c r="A147" s="35"/>
      <c r="B147" s="38">
        <v>144</v>
      </c>
      <c r="C147" s="27" t="s">
        <v>247</v>
      </c>
      <c r="D147" s="21" t="s">
        <v>236</v>
      </c>
      <c r="E147" s="16">
        <v>6.2</v>
      </c>
      <c r="F147" s="16">
        <v>146</v>
      </c>
      <c r="G147" s="17">
        <f t="shared" si="9"/>
        <v>905.2</v>
      </c>
      <c r="H147" s="3">
        <f t="shared" si="7"/>
        <v>27.155999999999999</v>
      </c>
      <c r="I147" s="4">
        <f t="shared" si="8"/>
        <v>65.174399999999991</v>
      </c>
      <c r="J147" s="19" t="s">
        <v>229</v>
      </c>
      <c r="K147" s="21" t="s">
        <v>235</v>
      </c>
    </row>
    <row r="148" spans="1:11" x14ac:dyDescent="0.25">
      <c r="A148" s="35"/>
      <c r="B148" s="38">
        <v>145</v>
      </c>
      <c r="C148" s="27" t="s">
        <v>248</v>
      </c>
      <c r="D148" s="21" t="s">
        <v>237</v>
      </c>
      <c r="E148" s="16">
        <v>6.2</v>
      </c>
      <c r="F148" s="16">
        <v>181</v>
      </c>
      <c r="G148" s="17">
        <f t="shared" si="9"/>
        <v>1122.2</v>
      </c>
      <c r="H148" s="3">
        <f t="shared" si="7"/>
        <v>33.665999999999997</v>
      </c>
      <c r="I148" s="4">
        <f t="shared" si="8"/>
        <v>80.798399999999987</v>
      </c>
      <c r="J148" s="19" t="s">
        <v>229</v>
      </c>
      <c r="K148" s="21" t="s">
        <v>235</v>
      </c>
    </row>
    <row r="149" spans="1:11" x14ac:dyDescent="0.25">
      <c r="A149" s="35"/>
      <c r="B149" s="38">
        <v>146</v>
      </c>
      <c r="C149" s="27" t="s">
        <v>249</v>
      </c>
      <c r="D149" s="21" t="s">
        <v>232</v>
      </c>
      <c r="E149" s="16">
        <v>7.5</v>
      </c>
      <c r="F149" s="16">
        <v>408</v>
      </c>
      <c r="G149" s="17">
        <f t="shared" si="9"/>
        <v>3060</v>
      </c>
      <c r="H149" s="3">
        <f t="shared" si="7"/>
        <v>91.8</v>
      </c>
      <c r="I149" s="4">
        <f t="shared" si="8"/>
        <v>220.32</v>
      </c>
      <c r="J149" s="21" t="s">
        <v>228</v>
      </c>
      <c r="K149" s="21" t="s">
        <v>234</v>
      </c>
    </row>
    <row r="150" spans="1:11" x14ac:dyDescent="0.25">
      <c r="A150" s="35"/>
      <c r="B150" s="38">
        <v>147</v>
      </c>
      <c r="C150" s="27" t="s">
        <v>250</v>
      </c>
      <c r="D150" s="21" t="s">
        <v>235</v>
      </c>
      <c r="E150" s="16">
        <v>5.6</v>
      </c>
      <c r="F150" s="16">
        <v>107</v>
      </c>
      <c r="G150" s="17">
        <f t="shared" si="9"/>
        <v>599.19999999999993</v>
      </c>
      <c r="H150" s="3">
        <f t="shared" si="7"/>
        <v>17.975999999999996</v>
      </c>
      <c r="I150" s="4">
        <f t="shared" si="8"/>
        <v>43.142399999999988</v>
      </c>
      <c r="J150" s="21" t="s">
        <v>237</v>
      </c>
      <c r="K150" s="21" t="s">
        <v>234</v>
      </c>
    </row>
    <row r="151" spans="1:11" ht="15.75" thickBot="1" x14ac:dyDescent="0.3">
      <c r="A151" s="36"/>
      <c r="B151" s="38">
        <v>148</v>
      </c>
      <c r="C151" s="27" t="s">
        <v>251</v>
      </c>
      <c r="D151" s="21" t="s">
        <v>230</v>
      </c>
      <c r="E151" s="16">
        <v>7.5</v>
      </c>
      <c r="F151" s="16">
        <v>239</v>
      </c>
      <c r="G151" s="17">
        <f t="shared" si="9"/>
        <v>1792.5</v>
      </c>
      <c r="H151" s="3">
        <f t="shared" si="7"/>
        <v>53.774999999999999</v>
      </c>
      <c r="I151" s="4">
        <f t="shared" si="8"/>
        <v>129.06</v>
      </c>
      <c r="J151" s="21" t="s">
        <v>233</v>
      </c>
      <c r="K151" s="21" t="s">
        <v>228</v>
      </c>
    </row>
    <row r="152" spans="1:11" x14ac:dyDescent="0.25">
      <c r="A152" s="34" t="s">
        <v>261</v>
      </c>
      <c r="B152" s="38">
        <v>149</v>
      </c>
      <c r="C152" s="27" t="s">
        <v>252</v>
      </c>
      <c r="D152" s="21" t="s">
        <v>238</v>
      </c>
      <c r="E152" s="16">
        <v>7.81</v>
      </c>
      <c r="F152" s="16">
        <v>230</v>
      </c>
      <c r="G152" s="17">
        <f t="shared" ref="G152:G157" si="10">E152*F152</f>
        <v>1796.3</v>
      </c>
      <c r="H152" s="3">
        <f t="shared" si="7"/>
        <v>53.888999999999996</v>
      </c>
      <c r="I152" s="4">
        <f t="shared" si="8"/>
        <v>129.33359999999999</v>
      </c>
      <c r="J152" s="19" t="s">
        <v>2</v>
      </c>
      <c r="K152" s="15" t="s">
        <v>239</v>
      </c>
    </row>
    <row r="153" spans="1:11" x14ac:dyDescent="0.25">
      <c r="A153" s="35"/>
      <c r="B153" s="38">
        <v>150</v>
      </c>
      <c r="C153" s="27" t="s">
        <v>253</v>
      </c>
      <c r="D153" s="21" t="s">
        <v>240</v>
      </c>
      <c r="E153" s="16">
        <v>7.81</v>
      </c>
      <c r="F153" s="16">
        <v>50</v>
      </c>
      <c r="G153" s="17">
        <f t="shared" si="10"/>
        <v>390.5</v>
      </c>
      <c r="H153" s="3">
        <f t="shared" si="7"/>
        <v>11.715</v>
      </c>
      <c r="I153" s="4">
        <f t="shared" si="8"/>
        <v>28.116</v>
      </c>
      <c r="J153" s="21" t="s">
        <v>238</v>
      </c>
      <c r="K153" s="21" t="s">
        <v>241</v>
      </c>
    </row>
    <row r="154" spans="1:11" x14ac:dyDescent="0.25">
      <c r="A154" s="35"/>
      <c r="B154" s="38">
        <v>151</v>
      </c>
      <c r="C154" s="27" t="s">
        <v>254</v>
      </c>
      <c r="D154" s="21" t="s">
        <v>241</v>
      </c>
      <c r="E154" s="16">
        <v>7.81</v>
      </c>
      <c r="F154" s="16">
        <v>133</v>
      </c>
      <c r="G154" s="17">
        <f t="shared" si="10"/>
        <v>1038.73</v>
      </c>
      <c r="H154" s="3">
        <f t="shared" si="7"/>
        <v>31.161899999999999</v>
      </c>
      <c r="I154" s="4">
        <f t="shared" si="8"/>
        <v>74.78855999999999</v>
      </c>
      <c r="J154" s="19" t="s">
        <v>2</v>
      </c>
      <c r="K154" s="15" t="s">
        <v>242</v>
      </c>
    </row>
    <row r="155" spans="1:11" x14ac:dyDescent="0.25">
      <c r="A155" s="35"/>
      <c r="B155" s="38">
        <v>152</v>
      </c>
      <c r="C155" s="27" t="s">
        <v>255</v>
      </c>
      <c r="D155" s="21" t="s">
        <v>243</v>
      </c>
      <c r="E155" s="16">
        <v>7.81</v>
      </c>
      <c r="F155" s="16">
        <v>77</v>
      </c>
      <c r="G155" s="17">
        <f t="shared" si="10"/>
        <v>601.37</v>
      </c>
      <c r="H155" s="3">
        <f t="shared" si="7"/>
        <v>18.0411</v>
      </c>
      <c r="I155" s="4">
        <f t="shared" si="8"/>
        <v>43.298639999999999</v>
      </c>
      <c r="J155" s="21" t="s">
        <v>238</v>
      </c>
      <c r="K155" s="21" t="s">
        <v>241</v>
      </c>
    </row>
    <row r="156" spans="1:11" x14ac:dyDescent="0.25">
      <c r="A156" s="35"/>
      <c r="B156" s="38">
        <v>153</v>
      </c>
      <c r="C156" s="27" t="s">
        <v>256</v>
      </c>
      <c r="D156" s="15" t="s">
        <v>244</v>
      </c>
      <c r="E156" s="16">
        <v>7.81</v>
      </c>
      <c r="F156" s="16">
        <v>145</v>
      </c>
      <c r="G156" s="17">
        <f t="shared" si="10"/>
        <v>1132.45</v>
      </c>
      <c r="H156" s="3">
        <f t="shared" si="7"/>
        <v>33.973500000000001</v>
      </c>
      <c r="I156" s="4">
        <f t="shared" si="8"/>
        <v>81.5364</v>
      </c>
      <c r="J156" s="21" t="s">
        <v>238</v>
      </c>
      <c r="K156" s="21" t="s">
        <v>241</v>
      </c>
    </row>
    <row r="157" spans="1:11" ht="15.75" thickBot="1" x14ac:dyDescent="0.3">
      <c r="A157" s="36"/>
      <c r="B157" s="39">
        <v>154</v>
      </c>
      <c r="C157" s="27" t="s">
        <v>257</v>
      </c>
      <c r="D157" s="15" t="s">
        <v>242</v>
      </c>
      <c r="E157" s="16">
        <v>7.81</v>
      </c>
      <c r="F157" s="16">
        <v>147</v>
      </c>
      <c r="G157" s="17">
        <f t="shared" si="10"/>
        <v>1148.07</v>
      </c>
      <c r="H157" s="3">
        <f t="shared" si="7"/>
        <v>34.442099999999996</v>
      </c>
      <c r="I157" s="4">
        <f t="shared" si="8"/>
        <v>82.661039999999986</v>
      </c>
      <c r="J157" s="21" t="s">
        <v>238</v>
      </c>
      <c r="K157" s="21" t="s">
        <v>241</v>
      </c>
    </row>
  </sheetData>
  <mergeCells count="16">
    <mergeCell ref="D1:D2"/>
    <mergeCell ref="J1:J2"/>
    <mergeCell ref="K1:K2"/>
    <mergeCell ref="A99:A122"/>
    <mergeCell ref="A123:A137"/>
    <mergeCell ref="A138:A142"/>
    <mergeCell ref="A143:A151"/>
    <mergeCell ref="A152:A157"/>
    <mergeCell ref="B1:C1"/>
    <mergeCell ref="A1:A2"/>
    <mergeCell ref="A3:A21"/>
    <mergeCell ref="A22:A38"/>
    <mergeCell ref="A39:A59"/>
    <mergeCell ref="A60:A72"/>
    <mergeCell ref="A73:A87"/>
    <mergeCell ref="A88:A98"/>
  </mergeCells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vdeo</dc:creator>
  <cp:lastModifiedBy>vdeo</cp:lastModifiedBy>
  <dcterms:created xsi:type="dcterms:W3CDTF">2015-06-10T14:58:38Z</dcterms:created>
  <dcterms:modified xsi:type="dcterms:W3CDTF">2015-06-10T21:23:17Z</dcterms:modified>
</cp:coreProperties>
</file>